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.radojcic\Desktop\goran o\"/>
    </mc:Choice>
  </mc:AlternateContent>
  <xr:revisionPtr revIDLastSave="0" documentId="8_{A0164BBD-0F65-4291-9A40-7BCC1A5606D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Preliminarni rezultati" sheetId="1" r:id="rId1"/>
    <sheet name="Konačni rezultati" sheetId="2" r:id="rId2"/>
    <sheet name="Prazne kover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F44" i="1"/>
  <c r="G44" i="1"/>
  <c r="I44" i="1"/>
  <c r="J44" i="1"/>
  <c r="E44" i="1"/>
  <c r="K34" i="1"/>
  <c r="K35" i="1"/>
  <c r="K37" i="1"/>
  <c r="K36" i="1"/>
  <c r="K22" i="1"/>
  <c r="K7" i="1"/>
  <c r="K41" i="1"/>
  <c r="K38" i="1"/>
  <c r="K40" i="1"/>
  <c r="K39" i="1"/>
  <c r="K30" i="1"/>
  <c r="K24" i="1"/>
  <c r="K25" i="1"/>
  <c r="K31" i="1"/>
  <c r="K20" i="1"/>
  <c r="K10" i="1"/>
  <c r="K4" i="1"/>
  <c r="K32" i="1"/>
  <c r="K5" i="1"/>
  <c r="K15" i="1"/>
  <c r="K11" i="1"/>
  <c r="K16" i="1"/>
  <c r="K12" i="1"/>
  <c r="K18" i="1"/>
  <c r="K14" i="1"/>
  <c r="K8" i="1"/>
  <c r="K28" i="1"/>
  <c r="K9" i="1"/>
  <c r="K6" i="1"/>
  <c r="K19" i="1"/>
  <c r="K42" i="1"/>
  <c r="K23" i="1"/>
  <c r="K43" i="1"/>
  <c r="K21" i="1"/>
  <c r="K29" i="1"/>
  <c r="K13" i="1"/>
  <c r="K26" i="1"/>
  <c r="K27" i="1"/>
  <c r="K17" i="1"/>
  <c r="K33" i="1"/>
  <c r="I13" i="2"/>
  <c r="I21" i="2"/>
  <c r="I22" i="2"/>
  <c r="I6" i="2"/>
  <c r="L38" i="1" l="1"/>
  <c r="L28" i="1"/>
  <c r="L24" i="1"/>
  <c r="L30" i="1"/>
  <c r="L5" i="1"/>
  <c r="L15" i="1"/>
  <c r="L9" i="1"/>
  <c r="L37" i="1"/>
  <c r="L13" i="1"/>
  <c r="L36" i="1"/>
  <c r="L29" i="1"/>
  <c r="L6" i="1"/>
  <c r="L25" i="1"/>
  <c r="L27" i="1"/>
  <c r="L43" i="1"/>
  <c r="L14" i="1"/>
  <c r="L4" i="1"/>
  <c r="L40" i="1"/>
  <c r="L34" i="1"/>
  <c r="L21" i="1"/>
  <c r="L8" i="1"/>
  <c r="L32" i="1"/>
  <c r="L39" i="1"/>
  <c r="L35" i="1"/>
  <c r="L26" i="1"/>
  <c r="L11" i="1"/>
  <c r="L22" i="1"/>
  <c r="L19" i="1"/>
  <c r="L16" i="1"/>
  <c r="L31" i="1"/>
  <c r="L7" i="1"/>
  <c r="L17" i="1"/>
  <c r="L42" i="1"/>
  <c r="L12" i="1"/>
  <c r="L20" i="1"/>
  <c r="L41" i="1"/>
  <c r="L33" i="1"/>
  <c r="L23" i="1"/>
  <c r="L18" i="1"/>
  <c r="L10" i="1"/>
  <c r="I11" i="2"/>
  <c r="I12" i="2"/>
  <c r="I7" i="2"/>
  <c r="I16" i="2"/>
  <c r="I8" i="2"/>
  <c r="I10" i="2"/>
  <c r="J12" i="2" s="1"/>
  <c r="I9" i="2"/>
  <c r="I25" i="2"/>
  <c r="I14" i="2"/>
  <c r="I23" i="2"/>
  <c r="I26" i="2"/>
  <c r="I27" i="2"/>
  <c r="I28" i="2"/>
  <c r="I29" i="2"/>
  <c r="I30" i="2"/>
  <c r="I4" i="2"/>
  <c r="I47" i="2"/>
  <c r="I39" i="2"/>
  <c r="I32" i="2"/>
  <c r="I31" i="2"/>
  <c r="I37" i="2"/>
  <c r="I33" i="2"/>
  <c r="I35" i="2"/>
  <c r="I5" i="2"/>
  <c r="I18" i="2"/>
  <c r="I41" i="2"/>
  <c r="I40" i="2"/>
  <c r="I46" i="2"/>
  <c r="I34" i="2"/>
  <c r="I45" i="2"/>
  <c r="I44" i="2"/>
  <c r="I15" i="2"/>
  <c r="I38" i="2"/>
  <c r="I43" i="2"/>
  <c r="I36" i="2"/>
  <c r="I49" i="2"/>
  <c r="I48" i="2"/>
  <c r="I24" i="2"/>
  <c r="I20" i="2"/>
  <c r="I19" i="2"/>
  <c r="I17" i="2"/>
  <c r="I42" i="2"/>
  <c r="J13" i="2" l="1"/>
  <c r="J7" i="2"/>
  <c r="J16" i="2"/>
  <c r="J14" i="2"/>
  <c r="J8" i="2"/>
  <c r="J6" i="2"/>
  <c r="J22" i="2"/>
  <c r="J9" i="2"/>
  <c r="J26" i="2"/>
  <c r="J21" i="2"/>
  <c r="J11" i="2"/>
  <c r="J25" i="2"/>
  <c r="J23" i="2"/>
  <c r="J10" i="2"/>
  <c r="J39" i="2"/>
  <c r="J45" i="2"/>
  <c r="J4" i="2"/>
  <c r="J15" i="2"/>
  <c r="J40" i="2"/>
  <c r="J17" i="2"/>
  <c r="J38" i="2"/>
  <c r="J46" i="2"/>
  <c r="J33" i="2"/>
  <c r="J43" i="2"/>
  <c r="J48" i="2"/>
  <c r="J41" i="2"/>
  <c r="J24" i="2"/>
  <c r="J32" i="2"/>
  <c r="J19" i="2"/>
  <c r="J37" i="2"/>
  <c r="J42" i="2"/>
  <c r="J30" i="2"/>
  <c r="J35" i="2"/>
  <c r="J20" i="2"/>
  <c r="J47" i="2"/>
  <c r="J18" i="2"/>
  <c r="J49" i="2"/>
  <c r="J5" i="2"/>
  <c r="J29" i="2"/>
  <c r="J36" i="2"/>
  <c r="J31" i="2"/>
  <c r="J44" i="2"/>
  <c r="J34" i="2"/>
  <c r="J28" i="2"/>
  <c r="J27" i="2"/>
</calcChain>
</file>

<file path=xl/sharedStrings.xml><?xml version="1.0" encoding="utf-8"?>
<sst xmlns="http://schemas.openxmlformats.org/spreadsheetml/2006/main" count="342" uniqueCount="173">
  <si>
    <t>Šifra</t>
  </si>
  <si>
    <t>Ime i prezime</t>
  </si>
  <si>
    <t>Škola i mjesto</t>
  </si>
  <si>
    <t>OŠ "Safvet-beg Bašagić" Novi Travnik</t>
  </si>
  <si>
    <t>Z1</t>
  </si>
  <si>
    <t>Z2</t>
  </si>
  <si>
    <t>Z3</t>
  </si>
  <si>
    <t>Z4</t>
  </si>
  <si>
    <t>Ukupno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</si>
  <si>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</si>
  <si>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</si>
  <si>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</si>
  <si>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</si>
  <si>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</si>
  <si>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</si>
  <si>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</si>
  <si>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</si>
  <si>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</si>
  <si>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</si>
  <si>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</si>
  <si>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</si>
  <si>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</si>
  <si>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</si>
  <si>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</si>
  <si>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</si>
  <si>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</si>
  <si>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</si>
  <si>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</si>
  <si>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</si>
  <si>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</si>
  <si>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</si>
  <si>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</si>
  <si>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</si>
  <si>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</si>
  <si>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</si>
  <si>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</si>
  <si>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</si>
  <si>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</si>
  <si>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</si>
  <si>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</si>
  <si>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</si>
  <si>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Razred</t>
  </si>
  <si>
    <t>IX</t>
  </si>
  <si>
    <t>Plasman</t>
  </si>
  <si>
    <t>Email adresa</t>
  </si>
  <si>
    <t>Telefon</t>
  </si>
  <si>
    <t>Medalja</t>
  </si>
  <si>
    <t>Harun Alibegović</t>
  </si>
  <si>
    <t>Richmond Park International Secondary School Sarajevo</t>
  </si>
  <si>
    <t>Ilma Čeljo</t>
  </si>
  <si>
    <t>Druga gimnazija Sarajevo</t>
  </si>
  <si>
    <t>Ahmed Spahić</t>
  </si>
  <si>
    <t>Asja Ćatić</t>
  </si>
  <si>
    <t>Husein Jašić</t>
  </si>
  <si>
    <t>Behram-begova medresa Tuzla</t>
  </si>
  <si>
    <t>Benjamnin Mujkić</t>
  </si>
  <si>
    <t>Ervin Macić</t>
  </si>
  <si>
    <t>Emira Ibrahimović</t>
  </si>
  <si>
    <t>Mirnes Fehrić</t>
  </si>
  <si>
    <t>Boris Stanković</t>
  </si>
  <si>
    <t>Haris Imamović</t>
  </si>
  <si>
    <t>Naida Purišević</t>
  </si>
  <si>
    <t>Imana Alibašić</t>
  </si>
  <si>
    <t>Esma Mašić</t>
  </si>
  <si>
    <t>Adi Hujić</t>
  </si>
  <si>
    <t>Alen Hodžić</t>
  </si>
  <si>
    <t>MSŠ "Profesor Omer Filipović" Ključ</t>
  </si>
  <si>
    <t>Ajša Herceglija</t>
  </si>
  <si>
    <t>Medresa "Osman ef. Redžović" Visoko</t>
  </si>
  <si>
    <t>Ahmed Softić</t>
  </si>
  <si>
    <t>MSŠ "Travnik" Travnik</t>
  </si>
  <si>
    <t>Hanka Goralija</t>
  </si>
  <si>
    <t>Gimnazija "Visoko" Visoko</t>
  </si>
  <si>
    <t>Sandro Paradžik</t>
  </si>
  <si>
    <t>Amar Korić</t>
  </si>
  <si>
    <t>JU Druga gimnazija Mostar</t>
  </si>
  <si>
    <t>Armin Đidelija</t>
  </si>
  <si>
    <t>Mak Mešanović</t>
  </si>
  <si>
    <t>Treća gimnazija Sarajevo</t>
  </si>
  <si>
    <t>Belmin Arnaut</t>
  </si>
  <si>
    <t>S</t>
  </si>
  <si>
    <t>Gimnazija "Dr. Mustafa Kamarić" Gračanica</t>
  </si>
  <si>
    <t>B</t>
  </si>
  <si>
    <t>Mihailo Bogdanić</t>
  </si>
  <si>
    <t>I</t>
  </si>
  <si>
    <t>Gimnazija Banja Luka</t>
  </si>
  <si>
    <t>Miloš Stojnić</t>
  </si>
  <si>
    <t>III</t>
  </si>
  <si>
    <t>IV</t>
  </si>
  <si>
    <t>II</t>
  </si>
  <si>
    <t>Nikola Matić</t>
  </si>
  <si>
    <t>Rastko Stanković</t>
  </si>
  <si>
    <t>Stefan Josipović</t>
  </si>
  <si>
    <t>Miodrag Ostojić</t>
  </si>
  <si>
    <t>David Jojić</t>
  </si>
  <si>
    <t>Svjetlana Prodanović</t>
  </si>
  <si>
    <t>Tehnička škola "Mihajlo Pupin" Bijeljina</t>
  </si>
  <si>
    <t>SŠC "Foča" Foča</t>
  </si>
  <si>
    <t>SŠC "Milorad Vlačić" Vlasenica</t>
  </si>
  <si>
    <t>Staša Grabež</t>
  </si>
  <si>
    <t>Matija Janković</t>
  </si>
  <si>
    <t>Strahinja Prodanović</t>
  </si>
  <si>
    <t>Gimnazija Mrkonjić Grad</t>
  </si>
  <si>
    <t xml:space="preserve">Gimnazija "Jovan Dučić" Doboj </t>
  </si>
  <si>
    <t xml:space="preserve">Tehnička škola "Mihajlo Pupin" Bijeljina </t>
  </si>
  <si>
    <t>Jovan Vuković</t>
  </si>
  <si>
    <t>Marko Dimitrić</t>
  </si>
  <si>
    <t>Gordan Đurić</t>
  </si>
  <si>
    <t>Miloš Pavlović</t>
  </si>
  <si>
    <t>Filip Lalović</t>
  </si>
  <si>
    <t xml:space="preserve">SŠC "Istočna Ilidža" Istočna Ilidža </t>
  </si>
  <si>
    <t>Marko Kojić</t>
  </si>
  <si>
    <t>Marko Jojić</t>
  </si>
  <si>
    <t>Dimitrije Dobrota</t>
  </si>
  <si>
    <t>Srđan Lučić</t>
  </si>
  <si>
    <t>Sergej Krčmar</t>
  </si>
  <si>
    <t>Marko Vučić</t>
  </si>
  <si>
    <t>SŠC "Jovan Cvijić" Modriča</t>
  </si>
  <si>
    <t>KONAČNI REZULTATI 28. MOBiH</t>
  </si>
  <si>
    <t>Šifra 1</t>
  </si>
  <si>
    <t>Šifra 2</t>
  </si>
  <si>
    <t>Mladen Mandžo</t>
  </si>
  <si>
    <t>Darijo Obad</t>
  </si>
  <si>
    <t>Srednja škola Čapljina</t>
  </si>
  <si>
    <t>Srednja škola dr. fra Slavka Barbarića Čitluk</t>
  </si>
  <si>
    <t>Marko Antunović</t>
  </si>
  <si>
    <t>KŠC "Don Bosco" Žepče</t>
  </si>
  <si>
    <t>Marijan Vidović</t>
  </si>
  <si>
    <t>ŠC fra Martina Nedića Orašje</t>
  </si>
  <si>
    <t>Dragan Boban</t>
  </si>
  <si>
    <t>Gimnazija fra Grge Martića Mostar</t>
  </si>
  <si>
    <t>Amila Pašić</t>
  </si>
  <si>
    <t>JU Gimnazija "Meša Selimović" Tuzla</t>
  </si>
  <si>
    <t>Z5</t>
  </si>
  <si>
    <t>Z6</t>
  </si>
  <si>
    <t>Andrej Krčmar</t>
  </si>
  <si>
    <t>JU Gimnazija Banja Luka</t>
  </si>
  <si>
    <t>Robert Bakula</t>
  </si>
  <si>
    <t>Gimnazija fra Grge Martića Posušje</t>
  </si>
  <si>
    <t>JU Tehnička škola "Mihajlo Pupin" Bijeljina</t>
  </si>
  <si>
    <t>Elena Mirković</t>
  </si>
  <si>
    <t>Mateja Krstić</t>
  </si>
  <si>
    <t>JU Gimnazija "Filip Višnjić" Bijeljina</t>
  </si>
  <si>
    <t>Bojan Spajić</t>
  </si>
  <si>
    <t>JU SŠC Bratunac, Bratunac</t>
  </si>
  <si>
    <t>Behram-begova medresa u Tuzli, Tuzla</t>
  </si>
  <si>
    <t>Nađa Popović</t>
  </si>
  <si>
    <t>JU Elektrotehnička škola Prijedor</t>
  </si>
  <si>
    <t>Adnan Osmić</t>
  </si>
  <si>
    <t>JU OŠ "Musa Ćazim Ćatić" Sarajevo</t>
  </si>
  <si>
    <t>Vuk Janković</t>
  </si>
  <si>
    <t>JU OŠ "Vuk Karadžić" Trebinje</t>
  </si>
  <si>
    <t>Benjamin Mujkić</t>
  </si>
  <si>
    <t>JU Druga gimnazija Sarajevo</t>
  </si>
  <si>
    <t>Emina Hasanbegović</t>
  </si>
  <si>
    <t>Naida Gavranović</t>
  </si>
  <si>
    <t>Ines Jozić</t>
  </si>
  <si>
    <t>Richmond Park Međunarodna srednja škola Sarajevo</t>
  </si>
  <si>
    <t>Sara Smajić</t>
  </si>
  <si>
    <t>Ante Penava</t>
  </si>
  <si>
    <t>Faruk Demirović</t>
  </si>
  <si>
    <t>Mihajlo Letić</t>
  </si>
  <si>
    <t>Jure Čolak</t>
  </si>
  <si>
    <t>Gimnazija fra Dominika Mandića Široki Brijeg</t>
  </si>
  <si>
    <t>Abdullah Fehratbegović</t>
  </si>
  <si>
    <t>Petar Jurošević</t>
  </si>
  <si>
    <t>JU SŠC "Milorad Vlačić" Vlasenica</t>
  </si>
  <si>
    <t>Lazar Miovčić</t>
  </si>
  <si>
    <t>JU SŠC "Istočna Ilidža", Istočna Ilidža</t>
  </si>
  <si>
    <t xml:space="preserve"> </t>
  </si>
  <si>
    <t>zlatna</t>
  </si>
  <si>
    <t>bronzana</t>
  </si>
  <si>
    <t>srebrna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</si>
</sst>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0" xfId="1" applyAlignment="1" applyProtection="1"/>
    <xf numFmtId="0" fontId="3" fillId="0" borderId="1" xfId="1" applyBorder="1" applyAlignment="1" applyProtection="1"/>
    <xf numFmtId="49" fontId="0" fillId="0" borderId="1" xfId="0" applyNumberForma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1" applyFill="1" applyBorder="1" applyAlignment="1" applyProtection="1"/>
    <xf numFmtId="49" fontId="0" fillId="0" borderId="3" xfId="0" applyNumberFormat="1" applyBorder="1"/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3" xfId="0" applyBorder="1"/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D7F32"/>
      <color rgb="FFC0C0C0"/>
      <color rgb="FFC0FFFF"/>
      <color rgb="FFFF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="120" zoomScaleNormal="120" workbookViewId="0">
      <selection activeCell="D48" sqref="D48"/>
    </sheetView>
  </sheetViews>
  <sheetFormatPr defaultRowHeight="15" x14ac:dyDescent="0.25"/>
  <cols>
    <col min="1" max="1" width="21" bestFit="1" customWidth="1"/>
    <col min="2" max="2" width="46" customWidth="1"/>
    <col min="3" max="4" width="6.28515625" bestFit="1" customWidth="1"/>
    <col min="5" max="7" width="3" style="7" bestFit="1" customWidth="1"/>
    <col min="8" max="8" width="4" style="7" bestFit="1" customWidth="1"/>
    <col min="9" max="10" width="3" style="7" bestFit="1" customWidth="1"/>
    <col min="11" max="11" width="7.7109375" style="7" bestFit="1" customWidth="1"/>
    <col min="12" max="12" width="8.140625" style="7" bestFit="1" customWidth="1"/>
  </cols>
  <sheetData>
    <row r="1" spans="1:13" x14ac:dyDescent="0.25">
      <c r="B1" s="8" t="s">
        <v>118</v>
      </c>
      <c r="C1" s="6"/>
      <c r="D1" s="6"/>
    </row>
    <row r="3" spans="1:13" x14ac:dyDescent="0.25">
      <c r="A3" s="5" t="s">
        <v>1</v>
      </c>
      <c r="B3" s="5" t="s">
        <v>2</v>
      </c>
      <c r="C3" s="5" t="s">
        <v>119</v>
      </c>
      <c r="D3" s="5" t="s">
        <v>120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133</v>
      </c>
      <c r="J3" s="5" t="s">
        <v>134</v>
      </c>
      <c r="K3" s="5" t="s">
        <v>8</v>
      </c>
      <c r="L3" s="5" t="s">
        <v>43</v>
      </c>
      <c r="M3" s="5" t="s">
        <v>46</v>
      </c>
    </row>
    <row r="4" spans="1:13" x14ac:dyDescent="0.25">
      <c r="A4" s="29" t="s">
        <v>150</v>
      </c>
      <c r="B4" s="29" t="s">
        <v>151</v>
      </c>
      <c r="C4" s="30">
        <v>123</v>
      </c>
      <c r="D4" s="30">
        <v>217</v>
      </c>
      <c r="E4" s="31">
        <v>7</v>
      </c>
      <c r="F4" s="32">
        <v>0</v>
      </c>
      <c r="G4" s="32">
        <v>4</v>
      </c>
      <c r="H4" s="32">
        <v>7</v>
      </c>
      <c r="I4" s="32">
        <v>7</v>
      </c>
      <c r="J4" s="33">
        <v>6</v>
      </c>
      <c r="K4" s="32">
        <f t="shared" ref="K4:K43" si="0">SUM(E4:J4)</f>
        <v>31</v>
      </c>
      <c r="L4" s="32">
        <f t="shared" ref="L4:L43" si="1">RANK(K4,K$4:K$43)</f>
        <v>1</v>
      </c>
      <c r="M4" s="1" t="s">
        <v>170</v>
      </c>
    </row>
    <row r="5" spans="1:13" x14ac:dyDescent="0.25">
      <c r="A5" s="29" t="s">
        <v>152</v>
      </c>
      <c r="B5" s="29" t="s">
        <v>153</v>
      </c>
      <c r="C5" s="30">
        <v>121</v>
      </c>
      <c r="D5" s="30">
        <v>238</v>
      </c>
      <c r="E5" s="33">
        <v>3</v>
      </c>
      <c r="F5" s="32">
        <v>7</v>
      </c>
      <c r="G5" s="32">
        <v>0</v>
      </c>
      <c r="H5" s="32">
        <v>7</v>
      </c>
      <c r="I5" s="32">
        <v>7</v>
      </c>
      <c r="J5" s="33">
        <v>4</v>
      </c>
      <c r="K5" s="32">
        <f t="shared" si="0"/>
        <v>28</v>
      </c>
      <c r="L5" s="32">
        <f t="shared" si="1"/>
        <v>2</v>
      </c>
      <c r="M5" s="1" t="s">
        <v>170</v>
      </c>
    </row>
    <row r="6" spans="1:13" ht="30" x14ac:dyDescent="0.25">
      <c r="A6" s="29" t="s">
        <v>47</v>
      </c>
      <c r="B6" s="29" t="s">
        <v>157</v>
      </c>
      <c r="C6" s="30">
        <v>111</v>
      </c>
      <c r="D6" s="30">
        <v>221</v>
      </c>
      <c r="E6" s="33">
        <v>3</v>
      </c>
      <c r="F6" s="32">
        <v>4</v>
      </c>
      <c r="G6" s="32">
        <v>0</v>
      </c>
      <c r="H6" s="32">
        <v>7</v>
      </c>
      <c r="I6" s="32">
        <v>5</v>
      </c>
      <c r="J6" s="33">
        <v>7</v>
      </c>
      <c r="K6" s="32">
        <f t="shared" si="0"/>
        <v>26</v>
      </c>
      <c r="L6" s="32">
        <f t="shared" si="1"/>
        <v>3</v>
      </c>
      <c r="M6" s="1" t="s">
        <v>172</v>
      </c>
    </row>
    <row r="7" spans="1:13" x14ac:dyDescent="0.25">
      <c r="A7" s="34" t="s">
        <v>135</v>
      </c>
      <c r="B7" s="34" t="s">
        <v>136</v>
      </c>
      <c r="C7" s="35">
        <v>134</v>
      </c>
      <c r="D7" s="35">
        <v>225</v>
      </c>
      <c r="E7" s="33">
        <v>7</v>
      </c>
      <c r="F7" s="32">
        <v>3</v>
      </c>
      <c r="G7" s="32">
        <v>0</v>
      </c>
      <c r="H7" s="32">
        <v>7</v>
      </c>
      <c r="I7" s="32">
        <v>7</v>
      </c>
      <c r="J7" s="33">
        <v>0</v>
      </c>
      <c r="K7" s="32">
        <f t="shared" si="0"/>
        <v>24</v>
      </c>
      <c r="L7" s="32">
        <f t="shared" si="1"/>
        <v>4</v>
      </c>
      <c r="M7" s="1" t="s">
        <v>172</v>
      </c>
    </row>
    <row r="8" spans="1:13" x14ac:dyDescent="0.25">
      <c r="A8" s="29" t="s">
        <v>58</v>
      </c>
      <c r="B8" s="29" t="s">
        <v>153</v>
      </c>
      <c r="C8" s="30">
        <v>114</v>
      </c>
      <c r="D8" s="30">
        <v>230</v>
      </c>
      <c r="E8" s="33">
        <v>4</v>
      </c>
      <c r="F8" s="32">
        <v>0</v>
      </c>
      <c r="G8" s="32">
        <v>7</v>
      </c>
      <c r="H8" s="32">
        <v>7</v>
      </c>
      <c r="I8" s="32">
        <v>4</v>
      </c>
      <c r="J8" s="33">
        <v>0</v>
      </c>
      <c r="K8" s="32">
        <f t="shared" si="0"/>
        <v>22</v>
      </c>
      <c r="L8" s="32">
        <f t="shared" si="1"/>
        <v>5</v>
      </c>
      <c r="M8" s="1" t="s">
        <v>172</v>
      </c>
    </row>
    <row r="9" spans="1:13" x14ac:dyDescent="0.25">
      <c r="A9" s="29" t="s">
        <v>56</v>
      </c>
      <c r="B9" s="29" t="s">
        <v>153</v>
      </c>
      <c r="C9" s="30">
        <v>112</v>
      </c>
      <c r="D9" s="30">
        <v>224</v>
      </c>
      <c r="E9" s="33">
        <v>1</v>
      </c>
      <c r="F9" s="32">
        <v>1</v>
      </c>
      <c r="G9" s="32">
        <v>7</v>
      </c>
      <c r="H9" s="32">
        <v>7</v>
      </c>
      <c r="I9" s="32">
        <v>6</v>
      </c>
      <c r="J9" s="33">
        <v>0</v>
      </c>
      <c r="K9" s="32">
        <f t="shared" si="0"/>
        <v>22</v>
      </c>
      <c r="L9" s="32">
        <f t="shared" si="1"/>
        <v>5</v>
      </c>
      <c r="M9" s="1" t="s">
        <v>172</v>
      </c>
    </row>
    <row r="10" spans="1:13" x14ac:dyDescent="0.25">
      <c r="A10" s="34" t="s">
        <v>148</v>
      </c>
      <c r="B10" s="34" t="s">
        <v>149</v>
      </c>
      <c r="C10" s="35">
        <v>124</v>
      </c>
      <c r="D10" s="35">
        <v>216</v>
      </c>
      <c r="E10" s="33">
        <v>0</v>
      </c>
      <c r="F10" s="32">
        <v>3</v>
      </c>
      <c r="G10" s="32">
        <v>0</v>
      </c>
      <c r="H10" s="32">
        <v>7</v>
      </c>
      <c r="I10" s="32">
        <v>2</v>
      </c>
      <c r="J10" s="33">
        <v>7</v>
      </c>
      <c r="K10" s="32">
        <f t="shared" si="0"/>
        <v>19</v>
      </c>
      <c r="L10" s="32">
        <f t="shared" si="1"/>
        <v>7</v>
      </c>
      <c r="M10" s="1" t="s">
        <v>171</v>
      </c>
    </row>
    <row r="11" spans="1:13" x14ac:dyDescent="0.25">
      <c r="A11" s="34" t="s">
        <v>154</v>
      </c>
      <c r="B11" s="34" t="s">
        <v>153</v>
      </c>
      <c r="C11" s="35">
        <v>119</v>
      </c>
      <c r="D11" s="35">
        <v>229</v>
      </c>
      <c r="E11" s="33">
        <v>1</v>
      </c>
      <c r="F11" s="32">
        <v>0</v>
      </c>
      <c r="G11" s="32">
        <v>2</v>
      </c>
      <c r="H11" s="32">
        <v>7</v>
      </c>
      <c r="I11" s="32">
        <v>6</v>
      </c>
      <c r="J11" s="33">
        <v>2</v>
      </c>
      <c r="K11" s="32">
        <f t="shared" si="0"/>
        <v>18</v>
      </c>
      <c r="L11" s="32">
        <f t="shared" si="1"/>
        <v>8</v>
      </c>
      <c r="M11" s="1" t="s">
        <v>171</v>
      </c>
    </row>
    <row r="12" spans="1:13" x14ac:dyDescent="0.25">
      <c r="A12" s="29" t="s">
        <v>57</v>
      </c>
      <c r="B12" s="29" t="s">
        <v>153</v>
      </c>
      <c r="C12" s="30">
        <v>117</v>
      </c>
      <c r="D12" s="30">
        <v>228</v>
      </c>
      <c r="E12" s="33">
        <v>0</v>
      </c>
      <c r="F12" s="32">
        <v>0</v>
      </c>
      <c r="G12" s="32">
        <v>7</v>
      </c>
      <c r="H12" s="32">
        <v>7</v>
      </c>
      <c r="I12" s="32">
        <v>3</v>
      </c>
      <c r="J12" s="33">
        <v>0</v>
      </c>
      <c r="K12" s="32">
        <f t="shared" si="0"/>
        <v>17</v>
      </c>
      <c r="L12" s="32">
        <f t="shared" si="1"/>
        <v>9</v>
      </c>
      <c r="M12" s="1" t="s">
        <v>171</v>
      </c>
    </row>
    <row r="13" spans="1:13" ht="30" x14ac:dyDescent="0.25">
      <c r="A13" s="34" t="s">
        <v>164</v>
      </c>
      <c r="B13" s="34" t="s">
        <v>153</v>
      </c>
      <c r="C13" s="35">
        <v>104</v>
      </c>
      <c r="D13" s="35">
        <v>219</v>
      </c>
      <c r="E13" s="33">
        <v>2</v>
      </c>
      <c r="F13" s="32">
        <v>2</v>
      </c>
      <c r="G13" s="32">
        <v>4</v>
      </c>
      <c r="H13" s="32">
        <v>7</v>
      </c>
      <c r="I13" s="32">
        <v>2</v>
      </c>
      <c r="J13" s="33">
        <v>0</v>
      </c>
      <c r="K13" s="32">
        <f t="shared" si="0"/>
        <v>17</v>
      </c>
      <c r="L13" s="32">
        <f t="shared" si="1"/>
        <v>9</v>
      </c>
      <c r="M13" s="1" t="s">
        <v>171</v>
      </c>
    </row>
    <row r="14" spans="1:13" x14ac:dyDescent="0.25">
      <c r="A14" s="29" t="s">
        <v>52</v>
      </c>
      <c r="B14" s="29" t="s">
        <v>153</v>
      </c>
      <c r="C14" s="30">
        <v>115</v>
      </c>
      <c r="D14" s="30">
        <v>227</v>
      </c>
      <c r="E14" s="33">
        <v>3</v>
      </c>
      <c r="F14" s="32">
        <v>0</v>
      </c>
      <c r="G14" s="32">
        <v>2</v>
      </c>
      <c r="H14" s="32">
        <v>7</v>
      </c>
      <c r="I14" s="32">
        <v>1</v>
      </c>
      <c r="J14" s="33">
        <v>1</v>
      </c>
      <c r="K14" s="32">
        <f t="shared" si="0"/>
        <v>14</v>
      </c>
      <c r="L14" s="32">
        <f t="shared" si="1"/>
        <v>11</v>
      </c>
      <c r="M14" s="1" t="s">
        <v>171</v>
      </c>
    </row>
    <row r="15" spans="1:13" x14ac:dyDescent="0.25">
      <c r="A15" s="29" t="s">
        <v>51</v>
      </c>
      <c r="B15" s="29" t="s">
        <v>153</v>
      </c>
      <c r="C15" s="30">
        <v>120</v>
      </c>
      <c r="D15" s="30">
        <v>234</v>
      </c>
      <c r="E15" s="33">
        <v>4</v>
      </c>
      <c r="F15" s="32">
        <v>0</v>
      </c>
      <c r="G15" s="32">
        <v>0</v>
      </c>
      <c r="H15" s="32">
        <v>7</v>
      </c>
      <c r="I15" s="32">
        <v>1</v>
      </c>
      <c r="J15" s="33">
        <v>1</v>
      </c>
      <c r="K15" s="32">
        <f t="shared" si="0"/>
        <v>13</v>
      </c>
      <c r="L15" s="32">
        <f t="shared" si="1"/>
        <v>12</v>
      </c>
      <c r="M15" s="1" t="s">
        <v>171</v>
      </c>
    </row>
    <row r="16" spans="1:13" x14ac:dyDescent="0.25">
      <c r="A16" s="2" t="s">
        <v>155</v>
      </c>
      <c r="B16" s="2" t="s">
        <v>153</v>
      </c>
      <c r="C16" s="27">
        <v>118</v>
      </c>
      <c r="D16" s="27">
        <v>220</v>
      </c>
      <c r="E16" s="11">
        <v>0</v>
      </c>
      <c r="F16" s="4">
        <v>2</v>
      </c>
      <c r="G16" s="4">
        <v>7</v>
      </c>
      <c r="H16" s="4">
        <v>0</v>
      </c>
      <c r="I16" s="4">
        <v>2</v>
      </c>
      <c r="J16" s="11">
        <v>0</v>
      </c>
      <c r="K16" s="4">
        <f t="shared" si="0"/>
        <v>11</v>
      </c>
      <c r="L16" s="4">
        <f t="shared" si="1"/>
        <v>13</v>
      </c>
    </row>
    <row r="17" spans="1:12" x14ac:dyDescent="0.25">
      <c r="A17" s="2" t="s">
        <v>86</v>
      </c>
      <c r="B17" s="2" t="s">
        <v>136</v>
      </c>
      <c r="C17" s="27">
        <v>101</v>
      </c>
      <c r="D17" s="27">
        <v>236</v>
      </c>
      <c r="E17" s="11">
        <v>4</v>
      </c>
      <c r="F17" s="4">
        <v>0</v>
      </c>
      <c r="G17" s="4">
        <v>0</v>
      </c>
      <c r="H17" s="4">
        <v>7</v>
      </c>
      <c r="I17" s="4">
        <v>0</v>
      </c>
      <c r="J17" s="11">
        <v>0</v>
      </c>
      <c r="K17" s="4">
        <f t="shared" si="0"/>
        <v>11</v>
      </c>
      <c r="L17" s="4">
        <f t="shared" si="1"/>
        <v>13</v>
      </c>
    </row>
    <row r="18" spans="1:12" x14ac:dyDescent="0.25">
      <c r="A18" s="3" t="s">
        <v>91</v>
      </c>
      <c r="B18" s="3" t="s">
        <v>153</v>
      </c>
      <c r="C18" s="28">
        <v>116</v>
      </c>
      <c r="D18" s="28">
        <v>231</v>
      </c>
      <c r="E18" s="11">
        <v>2</v>
      </c>
      <c r="F18" s="4">
        <v>1</v>
      </c>
      <c r="G18" s="4">
        <v>0</v>
      </c>
      <c r="H18" s="4">
        <v>7</v>
      </c>
      <c r="I18" s="4">
        <v>1</v>
      </c>
      <c r="J18" s="11">
        <v>0</v>
      </c>
      <c r="K18" s="4">
        <f t="shared" si="0"/>
        <v>11</v>
      </c>
      <c r="L18" s="4">
        <f t="shared" si="1"/>
        <v>13</v>
      </c>
    </row>
    <row r="19" spans="1:12" ht="30" x14ac:dyDescent="0.25">
      <c r="A19" s="2" t="s">
        <v>158</v>
      </c>
      <c r="B19" s="2" t="s">
        <v>157</v>
      </c>
      <c r="C19" s="27">
        <v>110</v>
      </c>
      <c r="D19" s="27">
        <v>222</v>
      </c>
      <c r="E19" s="11">
        <v>2</v>
      </c>
      <c r="F19" s="4">
        <v>0</v>
      </c>
      <c r="G19" s="4">
        <v>2</v>
      </c>
      <c r="H19" s="4">
        <v>0</v>
      </c>
      <c r="I19" s="4">
        <v>5</v>
      </c>
      <c r="J19" s="11">
        <v>1</v>
      </c>
      <c r="K19" s="4">
        <f t="shared" si="0"/>
        <v>10</v>
      </c>
      <c r="L19" s="4">
        <f t="shared" si="1"/>
        <v>16</v>
      </c>
    </row>
    <row r="20" spans="1:12" x14ac:dyDescent="0.25">
      <c r="A20" s="2" t="s">
        <v>93</v>
      </c>
      <c r="B20" s="2" t="s">
        <v>139</v>
      </c>
      <c r="C20" s="27">
        <v>125</v>
      </c>
      <c r="D20" s="27">
        <v>213</v>
      </c>
      <c r="E20" s="11">
        <v>0</v>
      </c>
      <c r="F20" s="4">
        <v>0</v>
      </c>
      <c r="G20" s="4">
        <v>0</v>
      </c>
      <c r="H20" s="4">
        <v>7</v>
      </c>
      <c r="I20" s="4">
        <v>0</v>
      </c>
      <c r="J20" s="11">
        <v>0</v>
      </c>
      <c r="K20" s="4">
        <f t="shared" si="0"/>
        <v>7</v>
      </c>
      <c r="L20" s="4">
        <f t="shared" si="1"/>
        <v>17</v>
      </c>
    </row>
    <row r="21" spans="1:12" x14ac:dyDescent="0.25">
      <c r="A21" s="2" t="s">
        <v>49</v>
      </c>
      <c r="B21" s="2" t="s">
        <v>153</v>
      </c>
      <c r="C21" s="27">
        <v>106</v>
      </c>
      <c r="D21" s="27">
        <v>237</v>
      </c>
      <c r="E21" s="11">
        <v>1</v>
      </c>
      <c r="F21" s="4">
        <v>1</v>
      </c>
      <c r="G21" s="4">
        <v>2</v>
      </c>
      <c r="H21" s="4">
        <v>1</v>
      </c>
      <c r="I21" s="4">
        <v>1</v>
      </c>
      <c r="J21" s="11">
        <v>0</v>
      </c>
      <c r="K21" s="4">
        <f t="shared" si="0"/>
        <v>6</v>
      </c>
      <c r="L21" s="4">
        <f t="shared" si="1"/>
        <v>18</v>
      </c>
    </row>
    <row r="22" spans="1:12" x14ac:dyDescent="0.25">
      <c r="A22" s="2" t="s">
        <v>131</v>
      </c>
      <c r="B22" s="2" t="s">
        <v>132</v>
      </c>
      <c r="C22" s="27">
        <v>135</v>
      </c>
      <c r="D22" s="27">
        <v>218</v>
      </c>
      <c r="E22" s="11">
        <v>2</v>
      </c>
      <c r="F22" s="4">
        <v>0</v>
      </c>
      <c r="G22" s="4">
        <v>0</v>
      </c>
      <c r="H22" s="4">
        <v>0</v>
      </c>
      <c r="I22" s="4">
        <v>0</v>
      </c>
      <c r="J22" s="11">
        <v>1</v>
      </c>
      <c r="K22" s="4">
        <f t="shared" si="0"/>
        <v>3</v>
      </c>
      <c r="L22" s="4">
        <f t="shared" si="1"/>
        <v>19</v>
      </c>
    </row>
    <row r="23" spans="1:12" ht="30" x14ac:dyDescent="0.25">
      <c r="A23" s="3" t="s">
        <v>160</v>
      </c>
      <c r="B23" s="3" t="s">
        <v>157</v>
      </c>
      <c r="C23" s="28">
        <v>108</v>
      </c>
      <c r="D23" s="28">
        <v>233</v>
      </c>
      <c r="E23" s="11">
        <v>2</v>
      </c>
      <c r="F23" s="4">
        <v>0</v>
      </c>
      <c r="G23" s="4">
        <v>0</v>
      </c>
      <c r="H23" s="4">
        <v>1</v>
      </c>
      <c r="I23" s="4">
        <v>0</v>
      </c>
      <c r="J23" s="11">
        <v>0</v>
      </c>
      <c r="K23" s="4">
        <f t="shared" si="0"/>
        <v>3</v>
      </c>
      <c r="L23" s="4">
        <f t="shared" si="1"/>
        <v>19</v>
      </c>
    </row>
    <row r="24" spans="1:12" x14ac:dyDescent="0.25">
      <c r="A24" s="2" t="s">
        <v>94</v>
      </c>
      <c r="B24" s="2" t="s">
        <v>136</v>
      </c>
      <c r="C24" s="27">
        <v>128</v>
      </c>
      <c r="D24" s="27">
        <v>207</v>
      </c>
      <c r="E24" s="11">
        <v>2</v>
      </c>
      <c r="F24" s="4">
        <v>0</v>
      </c>
      <c r="G24" s="4">
        <v>0</v>
      </c>
      <c r="H24" s="4">
        <v>0</v>
      </c>
      <c r="I24" s="4">
        <v>0</v>
      </c>
      <c r="J24" s="11">
        <v>0</v>
      </c>
      <c r="K24" s="4">
        <f t="shared" si="0"/>
        <v>2</v>
      </c>
      <c r="L24" s="4">
        <f t="shared" si="1"/>
        <v>21</v>
      </c>
    </row>
    <row r="25" spans="1:12" x14ac:dyDescent="0.25">
      <c r="A25" s="3" t="s">
        <v>53</v>
      </c>
      <c r="B25" s="3" t="s">
        <v>145</v>
      </c>
      <c r="C25" s="28">
        <v>127</v>
      </c>
      <c r="D25" s="28">
        <v>215</v>
      </c>
      <c r="E25" s="11">
        <v>0</v>
      </c>
      <c r="F25" s="4">
        <v>0</v>
      </c>
      <c r="G25" s="4">
        <v>1</v>
      </c>
      <c r="H25" s="4">
        <v>0</v>
      </c>
      <c r="I25" s="4">
        <v>1</v>
      </c>
      <c r="J25" s="11">
        <v>0</v>
      </c>
      <c r="K25" s="4">
        <f t="shared" si="0"/>
        <v>2</v>
      </c>
      <c r="L25" s="4">
        <f t="shared" si="1"/>
        <v>21</v>
      </c>
    </row>
    <row r="26" spans="1:12" x14ac:dyDescent="0.25">
      <c r="A26" s="3" t="s">
        <v>165</v>
      </c>
      <c r="B26" s="3" t="s">
        <v>166</v>
      </c>
      <c r="C26" s="28">
        <v>103</v>
      </c>
      <c r="D26" s="28">
        <v>226</v>
      </c>
      <c r="E26" s="11">
        <v>0</v>
      </c>
      <c r="F26" s="4">
        <v>0</v>
      </c>
      <c r="G26" s="4">
        <v>1</v>
      </c>
      <c r="H26" s="4">
        <v>0</v>
      </c>
      <c r="I26" s="4">
        <v>1</v>
      </c>
      <c r="J26" s="11">
        <v>0</v>
      </c>
      <c r="K26" s="4">
        <f t="shared" si="0"/>
        <v>2</v>
      </c>
      <c r="L26" s="4">
        <f t="shared" si="1"/>
        <v>21</v>
      </c>
    </row>
    <row r="27" spans="1:12" x14ac:dyDescent="0.25">
      <c r="A27" s="3" t="s">
        <v>167</v>
      </c>
      <c r="B27" s="3" t="s">
        <v>168</v>
      </c>
      <c r="C27" s="28">
        <v>102</v>
      </c>
      <c r="D27" s="28">
        <v>232</v>
      </c>
      <c r="E27" s="11">
        <v>0</v>
      </c>
      <c r="F27" s="4">
        <v>0</v>
      </c>
      <c r="G27" s="4">
        <v>0</v>
      </c>
      <c r="H27" s="4">
        <v>0</v>
      </c>
      <c r="I27" s="4">
        <v>2</v>
      </c>
      <c r="J27" s="11">
        <v>0</v>
      </c>
      <c r="K27" s="4">
        <f t="shared" si="0"/>
        <v>2</v>
      </c>
      <c r="L27" s="4">
        <f t="shared" si="1"/>
        <v>21</v>
      </c>
    </row>
    <row r="28" spans="1:12" x14ac:dyDescent="0.25">
      <c r="A28" s="3" t="s">
        <v>156</v>
      </c>
      <c r="B28" s="3" t="s">
        <v>153</v>
      </c>
      <c r="C28" s="28">
        <v>113</v>
      </c>
      <c r="D28" s="28">
        <v>235</v>
      </c>
      <c r="E28" s="11">
        <v>1</v>
      </c>
      <c r="F28" s="4">
        <v>0</v>
      </c>
      <c r="G28" s="4">
        <v>1</v>
      </c>
      <c r="H28" s="4">
        <v>0</v>
      </c>
      <c r="I28" s="4">
        <v>0</v>
      </c>
      <c r="J28" s="11">
        <v>0</v>
      </c>
      <c r="K28" s="4">
        <f t="shared" si="0"/>
        <v>2</v>
      </c>
      <c r="L28" s="4">
        <f t="shared" si="1"/>
        <v>21</v>
      </c>
    </row>
    <row r="29" spans="1:12" x14ac:dyDescent="0.25">
      <c r="A29" s="2" t="s">
        <v>162</v>
      </c>
      <c r="B29" s="2" t="s">
        <v>163</v>
      </c>
      <c r="C29" s="27">
        <v>105</v>
      </c>
      <c r="D29" s="27">
        <v>208</v>
      </c>
      <c r="E29" s="11">
        <v>2</v>
      </c>
      <c r="F29" s="4">
        <v>0</v>
      </c>
      <c r="G29" s="4">
        <v>0</v>
      </c>
      <c r="H29" s="4">
        <v>0</v>
      </c>
      <c r="I29" s="4">
        <v>0</v>
      </c>
      <c r="J29" s="11">
        <v>0</v>
      </c>
      <c r="K29" s="4">
        <f t="shared" si="0"/>
        <v>2</v>
      </c>
      <c r="L29" s="4">
        <f t="shared" si="1"/>
        <v>21</v>
      </c>
    </row>
    <row r="30" spans="1:12" x14ac:dyDescent="0.25">
      <c r="A30" s="3" t="s">
        <v>143</v>
      </c>
      <c r="B30" s="3" t="s">
        <v>144</v>
      </c>
      <c r="C30" s="28">
        <v>129</v>
      </c>
      <c r="D30" s="28">
        <v>205</v>
      </c>
      <c r="E30" s="11">
        <v>1</v>
      </c>
      <c r="F30" s="4">
        <v>0</v>
      </c>
      <c r="G30" s="4">
        <v>0</v>
      </c>
      <c r="H30" s="4">
        <v>0</v>
      </c>
      <c r="I30" s="4">
        <v>0</v>
      </c>
      <c r="J30" s="11">
        <v>0</v>
      </c>
      <c r="K30" s="4">
        <f t="shared" si="0"/>
        <v>1</v>
      </c>
      <c r="L30" s="4">
        <f t="shared" si="1"/>
        <v>27</v>
      </c>
    </row>
    <row r="31" spans="1:12" x14ac:dyDescent="0.25">
      <c r="A31" s="2" t="s">
        <v>146</v>
      </c>
      <c r="B31" s="2" t="s">
        <v>147</v>
      </c>
      <c r="C31" s="27">
        <v>126</v>
      </c>
      <c r="D31" s="27">
        <v>214</v>
      </c>
      <c r="E31" s="11">
        <v>0</v>
      </c>
      <c r="F31" s="4">
        <v>1</v>
      </c>
      <c r="G31" s="4">
        <v>0</v>
      </c>
      <c r="H31" s="4">
        <v>0</v>
      </c>
      <c r="I31" s="4">
        <v>0</v>
      </c>
      <c r="J31" s="11">
        <v>0</v>
      </c>
      <c r="K31" s="4">
        <f t="shared" si="0"/>
        <v>1</v>
      </c>
      <c r="L31" s="4">
        <f t="shared" si="1"/>
        <v>27</v>
      </c>
    </row>
    <row r="32" spans="1:12" x14ac:dyDescent="0.25">
      <c r="A32" s="3" t="s">
        <v>90</v>
      </c>
      <c r="B32" s="3" t="s">
        <v>136</v>
      </c>
      <c r="C32" s="28">
        <v>122</v>
      </c>
      <c r="D32" s="28">
        <v>239</v>
      </c>
      <c r="E32" s="11">
        <v>1</v>
      </c>
      <c r="F32" s="4">
        <v>0</v>
      </c>
      <c r="G32" s="4">
        <v>0</v>
      </c>
      <c r="H32" s="4">
        <v>0</v>
      </c>
      <c r="I32" s="4">
        <v>0</v>
      </c>
      <c r="J32" s="11">
        <v>0</v>
      </c>
      <c r="K32" s="4">
        <f t="shared" si="0"/>
        <v>1</v>
      </c>
      <c r="L32" s="4">
        <f t="shared" si="1"/>
        <v>27</v>
      </c>
    </row>
    <row r="33" spans="1:12" x14ac:dyDescent="0.25">
      <c r="A33" s="2" t="s">
        <v>121</v>
      </c>
      <c r="B33" s="2" t="s">
        <v>124</v>
      </c>
      <c r="C33" s="27">
        <v>140</v>
      </c>
      <c r="D33" s="27">
        <v>201</v>
      </c>
      <c r="E33" s="11">
        <v>0</v>
      </c>
      <c r="F33" s="4">
        <v>0</v>
      </c>
      <c r="G33" s="4">
        <v>0</v>
      </c>
      <c r="H33" s="4">
        <v>0</v>
      </c>
      <c r="I33" s="4">
        <v>0</v>
      </c>
      <c r="J33" s="11">
        <v>0</v>
      </c>
      <c r="K33" s="4">
        <f t="shared" si="0"/>
        <v>0</v>
      </c>
      <c r="L33" s="4">
        <f t="shared" si="1"/>
        <v>30</v>
      </c>
    </row>
    <row r="34" spans="1:12" x14ac:dyDescent="0.25">
      <c r="A34" s="2" t="s">
        <v>122</v>
      </c>
      <c r="B34" s="2" t="s">
        <v>123</v>
      </c>
      <c r="C34" s="27">
        <v>139</v>
      </c>
      <c r="D34" s="27">
        <v>202</v>
      </c>
      <c r="E34" s="11">
        <v>0</v>
      </c>
      <c r="F34" s="4">
        <v>0</v>
      </c>
      <c r="G34" s="4">
        <v>0</v>
      </c>
      <c r="H34" s="4">
        <v>0</v>
      </c>
      <c r="I34" s="4">
        <v>0</v>
      </c>
      <c r="J34" s="11">
        <v>0</v>
      </c>
      <c r="K34" s="4">
        <f t="shared" si="0"/>
        <v>0</v>
      </c>
      <c r="L34" s="4">
        <f t="shared" si="1"/>
        <v>30</v>
      </c>
    </row>
    <row r="35" spans="1:12" x14ac:dyDescent="0.25">
      <c r="A35" s="2" t="s">
        <v>125</v>
      </c>
      <c r="B35" s="2" t="s">
        <v>126</v>
      </c>
      <c r="C35" s="27">
        <v>138</v>
      </c>
      <c r="D35" s="27">
        <v>203</v>
      </c>
      <c r="E35" s="11">
        <v>0</v>
      </c>
      <c r="F35" s="4">
        <v>0</v>
      </c>
      <c r="G35" s="4">
        <v>0</v>
      </c>
      <c r="H35" s="4">
        <v>0</v>
      </c>
      <c r="I35" s="4">
        <v>0</v>
      </c>
      <c r="J35" s="11">
        <v>0</v>
      </c>
      <c r="K35" s="4">
        <f t="shared" si="0"/>
        <v>0</v>
      </c>
      <c r="L35" s="4">
        <f t="shared" si="1"/>
        <v>30</v>
      </c>
    </row>
    <row r="36" spans="1:12" x14ac:dyDescent="0.25">
      <c r="A36" s="3" t="s">
        <v>129</v>
      </c>
      <c r="B36" s="3" t="s">
        <v>130</v>
      </c>
      <c r="C36" s="28">
        <v>136</v>
      </c>
      <c r="D36" s="28">
        <v>204</v>
      </c>
      <c r="E36" s="11">
        <v>0</v>
      </c>
      <c r="F36" s="4">
        <v>0</v>
      </c>
      <c r="G36" s="4">
        <v>0</v>
      </c>
      <c r="H36" s="4">
        <v>0</v>
      </c>
      <c r="I36" s="4">
        <v>0</v>
      </c>
      <c r="J36" s="11">
        <v>0</v>
      </c>
      <c r="K36" s="4">
        <f t="shared" si="0"/>
        <v>0</v>
      </c>
      <c r="L36" s="4">
        <f t="shared" si="1"/>
        <v>30</v>
      </c>
    </row>
    <row r="37" spans="1:12" x14ac:dyDescent="0.25">
      <c r="A37" s="2" t="s">
        <v>127</v>
      </c>
      <c r="B37" s="2" t="s">
        <v>128</v>
      </c>
      <c r="C37" s="27">
        <v>137</v>
      </c>
      <c r="D37" s="27">
        <v>206</v>
      </c>
      <c r="E37" s="11">
        <v>0</v>
      </c>
      <c r="F37" s="4">
        <v>0</v>
      </c>
      <c r="G37" s="4">
        <v>0</v>
      </c>
      <c r="H37" s="4">
        <v>0</v>
      </c>
      <c r="I37" s="4">
        <v>0</v>
      </c>
      <c r="J37" s="11">
        <v>0</v>
      </c>
      <c r="K37" s="4">
        <f t="shared" si="0"/>
        <v>0</v>
      </c>
      <c r="L37" s="4">
        <f t="shared" si="1"/>
        <v>30</v>
      </c>
    </row>
    <row r="38" spans="1:12" x14ac:dyDescent="0.25">
      <c r="A38" s="2" t="s">
        <v>92</v>
      </c>
      <c r="B38" s="2" t="s">
        <v>139</v>
      </c>
      <c r="C38" s="27">
        <v>132</v>
      </c>
      <c r="D38" s="27">
        <v>209</v>
      </c>
      <c r="E38" s="11">
        <v>0</v>
      </c>
      <c r="F38" s="4">
        <v>0</v>
      </c>
      <c r="G38" s="4">
        <v>0</v>
      </c>
      <c r="H38" s="4">
        <v>0</v>
      </c>
      <c r="I38" s="4">
        <v>0</v>
      </c>
      <c r="J38" s="11">
        <v>0</v>
      </c>
      <c r="K38" s="4">
        <f t="shared" si="0"/>
        <v>0</v>
      </c>
      <c r="L38" s="4">
        <f t="shared" si="1"/>
        <v>30</v>
      </c>
    </row>
    <row r="39" spans="1:12" x14ac:dyDescent="0.25">
      <c r="A39" s="2" t="s">
        <v>141</v>
      </c>
      <c r="B39" s="2" t="s">
        <v>142</v>
      </c>
      <c r="C39" s="27">
        <v>130</v>
      </c>
      <c r="D39" s="27">
        <v>210</v>
      </c>
      <c r="E39" s="11">
        <v>0</v>
      </c>
      <c r="F39" s="4">
        <v>0</v>
      </c>
      <c r="G39" s="4">
        <v>0</v>
      </c>
      <c r="H39" s="4">
        <v>0</v>
      </c>
      <c r="I39" s="4">
        <v>0</v>
      </c>
      <c r="J39" s="11">
        <v>0</v>
      </c>
      <c r="K39" s="4">
        <f t="shared" si="0"/>
        <v>0</v>
      </c>
      <c r="L39" s="4">
        <f t="shared" si="1"/>
        <v>30</v>
      </c>
    </row>
    <row r="40" spans="1:12" x14ac:dyDescent="0.25">
      <c r="A40" s="2" t="s">
        <v>140</v>
      </c>
      <c r="B40" s="2" t="s">
        <v>139</v>
      </c>
      <c r="C40" s="27">
        <v>131</v>
      </c>
      <c r="D40" s="27">
        <v>211</v>
      </c>
      <c r="E40" s="11">
        <v>0</v>
      </c>
      <c r="F40" s="4">
        <v>0</v>
      </c>
      <c r="G40" s="4">
        <v>0</v>
      </c>
      <c r="H40" s="4">
        <v>0</v>
      </c>
      <c r="I40" s="4">
        <v>0</v>
      </c>
      <c r="J40" s="11">
        <v>0</v>
      </c>
      <c r="K40" s="4">
        <f t="shared" si="0"/>
        <v>0</v>
      </c>
      <c r="L40" s="4">
        <f t="shared" si="1"/>
        <v>30</v>
      </c>
    </row>
    <row r="41" spans="1:12" x14ac:dyDescent="0.25">
      <c r="A41" s="2" t="s">
        <v>137</v>
      </c>
      <c r="B41" s="2" t="s">
        <v>138</v>
      </c>
      <c r="C41" s="27">
        <v>133</v>
      </c>
      <c r="D41" s="27">
        <v>212</v>
      </c>
      <c r="E41" s="11">
        <v>0</v>
      </c>
      <c r="F41" s="4">
        <v>0</v>
      </c>
      <c r="G41" s="4">
        <v>0</v>
      </c>
      <c r="H41" s="4">
        <v>0</v>
      </c>
      <c r="I41" s="4">
        <v>0</v>
      </c>
      <c r="J41" s="11">
        <v>0</v>
      </c>
      <c r="K41" s="4">
        <f t="shared" si="0"/>
        <v>0</v>
      </c>
      <c r="L41" s="4">
        <f t="shared" si="1"/>
        <v>30</v>
      </c>
    </row>
    <row r="42" spans="1:12" x14ac:dyDescent="0.25">
      <c r="A42" s="2" t="s">
        <v>159</v>
      </c>
      <c r="B42" s="2" t="s">
        <v>138</v>
      </c>
      <c r="C42" s="27">
        <v>109</v>
      </c>
      <c r="D42" s="27">
        <v>223</v>
      </c>
      <c r="E42" s="11">
        <v>0</v>
      </c>
      <c r="F42" s="4">
        <v>0</v>
      </c>
      <c r="G42" s="4">
        <v>0</v>
      </c>
      <c r="H42" s="4">
        <v>0</v>
      </c>
      <c r="I42" s="4">
        <v>0</v>
      </c>
      <c r="J42" s="11">
        <v>0</v>
      </c>
      <c r="K42" s="4">
        <f t="shared" si="0"/>
        <v>0</v>
      </c>
      <c r="L42" s="4">
        <f t="shared" si="1"/>
        <v>30</v>
      </c>
    </row>
    <row r="43" spans="1:12" x14ac:dyDescent="0.25">
      <c r="A43" s="3" t="s">
        <v>161</v>
      </c>
      <c r="B43" s="3" t="s">
        <v>136</v>
      </c>
      <c r="C43" s="28">
        <v>107</v>
      </c>
      <c r="D43" s="28">
        <v>240</v>
      </c>
      <c r="E43" s="11">
        <v>0</v>
      </c>
      <c r="F43" s="4">
        <v>0</v>
      </c>
      <c r="G43" s="4">
        <v>0</v>
      </c>
      <c r="H43" s="4">
        <v>0</v>
      </c>
      <c r="I43" s="4">
        <v>0</v>
      </c>
      <c r="J43" s="11">
        <v>0</v>
      </c>
      <c r="K43" s="4">
        <f t="shared" si="0"/>
        <v>0</v>
      </c>
      <c r="L43" s="4">
        <f t="shared" si="1"/>
        <v>30</v>
      </c>
    </row>
    <row r="44" spans="1:12" x14ac:dyDescent="0.25">
      <c r="A44" s="17"/>
      <c r="B44" s="17"/>
      <c r="C44" s="18"/>
      <c r="D44" s="18"/>
      <c r="E44" s="19">
        <f>SUM(E4:E43)</f>
        <v>55</v>
      </c>
      <c r="F44" s="19">
        <f t="shared" ref="F44:J44" si="2">SUM(F4:F43)</f>
        <v>25</v>
      </c>
      <c r="G44" s="19">
        <f t="shared" si="2"/>
        <v>47</v>
      </c>
      <c r="H44" s="19">
        <f>SUM(H4:H43)</f>
        <v>107</v>
      </c>
      <c r="I44" s="19">
        <f t="shared" si="2"/>
        <v>64</v>
      </c>
      <c r="J44" s="19">
        <f t="shared" si="2"/>
        <v>30</v>
      </c>
    </row>
    <row r="47" spans="1:12" x14ac:dyDescent="0.25">
      <c r="B47" s="13"/>
      <c r="H47" s="7" t="s">
        <v>169</v>
      </c>
    </row>
  </sheetData>
  <sortState xmlns:xlrd2="http://schemas.microsoft.com/office/spreadsheetml/2017/richdata2" ref="A4:M15">
    <sortCondition ref="L4:L15"/>
  </sortState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9"/>
  <sheetViews>
    <sheetView workbookViewId="0">
      <selection activeCell="C4" sqref="C4"/>
    </sheetView>
  </sheetViews>
  <sheetFormatPr defaultRowHeight="15" x14ac:dyDescent="0.25"/>
  <cols>
    <col min="1" max="1" width="5" bestFit="1" customWidth="1"/>
    <col min="2" max="2" width="19.7109375" bestFit="1" customWidth="1"/>
    <col min="3" max="3" width="51.42578125" bestFit="1" customWidth="1"/>
    <col min="4" max="4" width="7" style="7" bestFit="1" customWidth="1"/>
    <col min="5" max="8" width="3" bestFit="1" customWidth="1"/>
    <col min="9" max="9" width="8" style="7" bestFit="1" customWidth="1"/>
    <col min="10" max="10" width="8.42578125" style="7" bestFit="1" customWidth="1"/>
    <col min="11" max="11" width="33.28515625" bestFit="1" customWidth="1"/>
    <col min="12" max="12" width="11" bestFit="1" customWidth="1"/>
    <col min="13" max="13" width="8.28515625" bestFit="1" customWidth="1"/>
  </cols>
  <sheetData>
    <row r="1" spans="1:13" x14ac:dyDescent="0.25">
      <c r="C1" s="6" t="s">
        <v>118</v>
      </c>
      <c r="D1" s="8"/>
    </row>
    <row r="3" spans="1:13" x14ac:dyDescent="0.25">
      <c r="A3" s="24" t="s">
        <v>0</v>
      </c>
      <c r="B3" s="24" t="s">
        <v>1</v>
      </c>
      <c r="C3" s="24" t="s">
        <v>2</v>
      </c>
      <c r="D3" s="5" t="s">
        <v>41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43</v>
      </c>
      <c r="K3" s="5" t="s">
        <v>44</v>
      </c>
      <c r="L3" s="16" t="s">
        <v>45</v>
      </c>
      <c r="M3" s="5" t="s">
        <v>46</v>
      </c>
    </row>
    <row r="4" spans="1:13" x14ac:dyDescent="0.25">
      <c r="A4" s="1" t="s">
        <v>82</v>
      </c>
      <c r="B4" s="25" t="s">
        <v>65</v>
      </c>
      <c r="C4" s="25" t="s">
        <v>66</v>
      </c>
      <c r="D4" s="22" t="s">
        <v>87</v>
      </c>
      <c r="E4" s="11"/>
      <c r="F4" s="4"/>
      <c r="G4" s="4"/>
      <c r="H4" s="11"/>
      <c r="I4" s="4">
        <f t="shared" ref="I4:I49" si="0">E4+F4+G4+H4</f>
        <v>0</v>
      </c>
      <c r="J4" s="4">
        <f t="shared" ref="J4:J49" si="1">RANK(I4,I$4:I$34)</f>
        <v>1</v>
      </c>
      <c r="K4" s="20"/>
      <c r="L4" s="21"/>
      <c r="M4" s="1"/>
    </row>
    <row r="5" spans="1:13" x14ac:dyDescent="0.25">
      <c r="A5" s="1" t="s">
        <v>82</v>
      </c>
      <c r="B5" s="2" t="s">
        <v>94</v>
      </c>
      <c r="C5" s="2" t="s">
        <v>85</v>
      </c>
      <c r="D5" s="23" t="s">
        <v>84</v>
      </c>
      <c r="E5" s="11"/>
      <c r="F5" s="4"/>
      <c r="G5" s="4"/>
      <c r="H5" s="11"/>
      <c r="I5" s="4">
        <f t="shared" si="0"/>
        <v>0</v>
      </c>
      <c r="J5" s="4">
        <f t="shared" si="1"/>
        <v>1</v>
      </c>
      <c r="K5" s="1"/>
      <c r="L5" s="26"/>
      <c r="M5" s="1"/>
    </row>
    <row r="6" spans="1:13" x14ac:dyDescent="0.25">
      <c r="A6" s="1" t="s">
        <v>82</v>
      </c>
      <c r="B6" s="2" t="s">
        <v>113</v>
      </c>
      <c r="C6" s="3" t="s">
        <v>97</v>
      </c>
      <c r="D6" s="22" t="s">
        <v>88</v>
      </c>
      <c r="E6" s="11"/>
      <c r="F6" s="4"/>
      <c r="G6" s="4"/>
      <c r="H6" s="11"/>
      <c r="I6" s="4">
        <f t="shared" si="0"/>
        <v>0</v>
      </c>
      <c r="J6" s="4">
        <f t="shared" si="1"/>
        <v>1</v>
      </c>
      <c r="K6" s="1"/>
      <c r="L6" s="26"/>
      <c r="M6" s="1"/>
    </row>
    <row r="7" spans="1:13" x14ac:dyDescent="0.25">
      <c r="A7" s="1" t="s">
        <v>82</v>
      </c>
      <c r="B7" s="3" t="s">
        <v>109</v>
      </c>
      <c r="C7" s="3" t="s">
        <v>110</v>
      </c>
      <c r="D7" s="23" t="s">
        <v>87</v>
      </c>
      <c r="E7" s="11"/>
      <c r="F7" s="4"/>
      <c r="G7" s="4"/>
      <c r="H7" s="11"/>
      <c r="I7" s="4">
        <f t="shared" si="0"/>
        <v>0</v>
      </c>
      <c r="J7" s="4">
        <f t="shared" si="1"/>
        <v>1</v>
      </c>
      <c r="K7" s="1"/>
      <c r="L7" s="26"/>
      <c r="M7" s="1"/>
    </row>
    <row r="8" spans="1:13" x14ac:dyDescent="0.25">
      <c r="A8" s="1" t="s">
        <v>82</v>
      </c>
      <c r="B8" s="3" t="s">
        <v>107</v>
      </c>
      <c r="C8" s="3" t="s">
        <v>103</v>
      </c>
      <c r="D8" s="23" t="s">
        <v>87</v>
      </c>
      <c r="E8" s="11"/>
      <c r="F8" s="4"/>
      <c r="G8" s="4"/>
      <c r="H8" s="11"/>
      <c r="I8" s="4">
        <f t="shared" si="0"/>
        <v>0</v>
      </c>
      <c r="J8" s="4">
        <f t="shared" si="1"/>
        <v>1</v>
      </c>
      <c r="K8" s="1"/>
      <c r="L8" s="26"/>
      <c r="M8" s="1"/>
    </row>
    <row r="9" spans="1:13" x14ac:dyDescent="0.25">
      <c r="A9" s="1" t="s">
        <v>82</v>
      </c>
      <c r="B9" s="2" t="s">
        <v>105</v>
      </c>
      <c r="C9" s="2" t="s">
        <v>85</v>
      </c>
      <c r="D9" s="22" t="s">
        <v>87</v>
      </c>
      <c r="E9" s="11"/>
      <c r="F9" s="4"/>
      <c r="G9" s="4"/>
      <c r="H9" s="11"/>
      <c r="I9" s="4">
        <f t="shared" si="0"/>
        <v>0</v>
      </c>
      <c r="J9" s="4">
        <f t="shared" si="1"/>
        <v>1</v>
      </c>
      <c r="K9" s="1"/>
      <c r="L9" s="1"/>
    </row>
    <row r="10" spans="1:13" x14ac:dyDescent="0.25">
      <c r="A10" s="1" t="s">
        <v>82</v>
      </c>
      <c r="B10" s="2" t="s">
        <v>106</v>
      </c>
      <c r="C10" s="2" t="s">
        <v>85</v>
      </c>
      <c r="D10" s="22" t="s">
        <v>87</v>
      </c>
      <c r="E10" s="11"/>
      <c r="F10" s="4"/>
      <c r="G10" s="4"/>
      <c r="H10" s="11"/>
      <c r="I10" s="4">
        <f t="shared" si="0"/>
        <v>0</v>
      </c>
      <c r="J10" s="4">
        <f t="shared" si="1"/>
        <v>1</v>
      </c>
      <c r="K10" s="1"/>
      <c r="L10" s="1"/>
    </row>
    <row r="11" spans="1:13" x14ac:dyDescent="0.25">
      <c r="A11" s="1" t="s">
        <v>82</v>
      </c>
      <c r="B11" s="2" t="s">
        <v>112</v>
      </c>
      <c r="C11" s="2" t="s">
        <v>85</v>
      </c>
      <c r="D11" s="22" t="s">
        <v>88</v>
      </c>
      <c r="E11" s="11"/>
      <c r="F11" s="4"/>
      <c r="G11" s="4"/>
      <c r="H11" s="11"/>
      <c r="I11" s="4">
        <f t="shared" si="0"/>
        <v>0</v>
      </c>
      <c r="J11" s="4">
        <f t="shared" si="1"/>
        <v>1</v>
      </c>
      <c r="K11" s="1"/>
      <c r="L11" s="1"/>
    </row>
    <row r="12" spans="1:13" x14ac:dyDescent="0.25">
      <c r="A12" s="1" t="s">
        <v>82</v>
      </c>
      <c r="B12" s="2" t="s">
        <v>111</v>
      </c>
      <c r="C12" s="2" t="s">
        <v>117</v>
      </c>
      <c r="D12" s="22" t="s">
        <v>88</v>
      </c>
      <c r="E12" s="11"/>
      <c r="F12" s="4"/>
      <c r="G12" s="4"/>
      <c r="H12" s="11"/>
      <c r="I12" s="4">
        <f t="shared" si="0"/>
        <v>0</v>
      </c>
      <c r="J12" s="4">
        <f t="shared" si="1"/>
        <v>1</v>
      </c>
      <c r="K12" s="1"/>
      <c r="L12" s="1"/>
    </row>
    <row r="13" spans="1:13" x14ac:dyDescent="0.25">
      <c r="A13" s="1" t="s">
        <v>82</v>
      </c>
      <c r="B13" s="2" t="s">
        <v>116</v>
      </c>
      <c r="C13" s="2" t="s">
        <v>85</v>
      </c>
      <c r="D13" s="22" t="s">
        <v>87</v>
      </c>
      <c r="E13" s="11"/>
      <c r="F13" s="4"/>
      <c r="G13" s="4"/>
      <c r="H13" s="11"/>
      <c r="I13" s="4">
        <f t="shared" si="0"/>
        <v>0</v>
      </c>
      <c r="J13" s="4">
        <f t="shared" si="1"/>
        <v>1</v>
      </c>
      <c r="K13" s="1"/>
      <c r="L13" s="1"/>
    </row>
    <row r="14" spans="1:13" x14ac:dyDescent="0.25">
      <c r="A14" s="1" t="s">
        <v>82</v>
      </c>
      <c r="B14" s="3" t="s">
        <v>100</v>
      </c>
      <c r="C14" s="3" t="s">
        <v>103</v>
      </c>
      <c r="D14" s="23" t="s">
        <v>89</v>
      </c>
      <c r="E14" s="11"/>
      <c r="F14" s="4"/>
      <c r="G14" s="4"/>
      <c r="H14" s="11"/>
      <c r="I14" s="4">
        <f t="shared" si="0"/>
        <v>0</v>
      </c>
      <c r="J14" s="4">
        <f t="shared" si="1"/>
        <v>1</v>
      </c>
      <c r="K14" s="1"/>
      <c r="L14" s="1"/>
    </row>
    <row r="15" spans="1:13" x14ac:dyDescent="0.25">
      <c r="A15" s="1" t="s">
        <v>82</v>
      </c>
      <c r="B15" s="3" t="s">
        <v>83</v>
      </c>
      <c r="C15" s="3" t="s">
        <v>85</v>
      </c>
      <c r="D15" s="23" t="s">
        <v>84</v>
      </c>
      <c r="E15" s="11"/>
      <c r="F15" s="4"/>
      <c r="G15" s="4"/>
      <c r="H15" s="11"/>
      <c r="I15" s="4">
        <f t="shared" si="0"/>
        <v>0</v>
      </c>
      <c r="J15" s="4">
        <f t="shared" si="1"/>
        <v>1</v>
      </c>
      <c r="K15" s="1"/>
      <c r="L15" s="1"/>
    </row>
    <row r="16" spans="1:13" x14ac:dyDescent="0.25">
      <c r="A16" s="1" t="s">
        <v>82</v>
      </c>
      <c r="B16" s="3" t="s">
        <v>108</v>
      </c>
      <c r="C16" s="3" t="s">
        <v>98</v>
      </c>
      <c r="D16" s="23" t="s">
        <v>87</v>
      </c>
      <c r="E16" s="11"/>
      <c r="F16" s="4"/>
      <c r="G16" s="4"/>
      <c r="H16" s="11"/>
      <c r="I16" s="4">
        <f t="shared" si="0"/>
        <v>0</v>
      </c>
      <c r="J16" s="4">
        <f t="shared" si="1"/>
        <v>1</v>
      </c>
      <c r="K16" s="1"/>
      <c r="L16" s="1"/>
    </row>
    <row r="17" spans="1:12" x14ac:dyDescent="0.25">
      <c r="A17" s="1" t="s">
        <v>82</v>
      </c>
      <c r="B17" s="3" t="s">
        <v>86</v>
      </c>
      <c r="C17" s="3" t="s">
        <v>85</v>
      </c>
      <c r="D17" s="23" t="s">
        <v>84</v>
      </c>
      <c r="E17" s="11"/>
      <c r="F17" s="4"/>
      <c r="G17" s="4"/>
      <c r="H17" s="11"/>
      <c r="I17" s="4">
        <f t="shared" si="0"/>
        <v>0</v>
      </c>
      <c r="J17" s="4">
        <f t="shared" si="1"/>
        <v>1</v>
      </c>
      <c r="K17" s="1"/>
      <c r="L17" s="1"/>
    </row>
    <row r="18" spans="1:12" x14ac:dyDescent="0.25">
      <c r="A18" s="1" t="s">
        <v>82</v>
      </c>
      <c r="B18" s="2" t="s">
        <v>93</v>
      </c>
      <c r="C18" s="3" t="s">
        <v>96</v>
      </c>
      <c r="D18" s="23" t="s">
        <v>84</v>
      </c>
      <c r="E18" s="11"/>
      <c r="F18" s="4"/>
      <c r="G18" s="4"/>
      <c r="H18" s="11"/>
      <c r="I18" s="4">
        <f t="shared" si="0"/>
        <v>0</v>
      </c>
      <c r="J18" s="4">
        <f t="shared" si="1"/>
        <v>1</v>
      </c>
      <c r="K18" s="1"/>
      <c r="L18" s="1"/>
    </row>
    <row r="19" spans="1:12" x14ac:dyDescent="0.25">
      <c r="A19" s="1" t="s">
        <v>82</v>
      </c>
      <c r="B19" s="3" t="s">
        <v>90</v>
      </c>
      <c r="C19" s="3" t="s">
        <v>85</v>
      </c>
      <c r="D19" s="23" t="s">
        <v>84</v>
      </c>
      <c r="E19" s="11"/>
      <c r="F19" s="4"/>
      <c r="G19" s="4"/>
      <c r="H19" s="11"/>
      <c r="I19" s="4">
        <f t="shared" si="0"/>
        <v>0</v>
      </c>
      <c r="J19" s="4">
        <f t="shared" si="1"/>
        <v>1</v>
      </c>
      <c r="K19" s="1"/>
      <c r="L19" s="1"/>
    </row>
    <row r="20" spans="1:12" x14ac:dyDescent="0.25">
      <c r="A20" s="1" t="s">
        <v>82</v>
      </c>
      <c r="B20" s="3" t="s">
        <v>91</v>
      </c>
      <c r="C20" s="3" t="s">
        <v>97</v>
      </c>
      <c r="D20" s="23" t="s">
        <v>84</v>
      </c>
      <c r="E20" s="11"/>
      <c r="F20" s="4"/>
      <c r="G20" s="4"/>
      <c r="H20" s="11"/>
      <c r="I20" s="4">
        <f t="shared" si="0"/>
        <v>0</v>
      </c>
      <c r="J20" s="4">
        <f t="shared" si="1"/>
        <v>1</v>
      </c>
      <c r="K20" s="1"/>
      <c r="L20" s="1"/>
    </row>
    <row r="21" spans="1:12" x14ac:dyDescent="0.25">
      <c r="A21" s="1" t="s">
        <v>82</v>
      </c>
      <c r="B21" s="2" t="s">
        <v>115</v>
      </c>
      <c r="C21" s="2" t="s">
        <v>85</v>
      </c>
      <c r="D21" s="22" t="s">
        <v>88</v>
      </c>
      <c r="E21" s="11"/>
      <c r="F21" s="4"/>
      <c r="G21" s="4"/>
      <c r="H21" s="11"/>
      <c r="I21" s="4">
        <f t="shared" si="0"/>
        <v>0</v>
      </c>
      <c r="J21" s="4">
        <f t="shared" si="1"/>
        <v>1</v>
      </c>
      <c r="K21" s="1"/>
      <c r="L21" s="1"/>
    </row>
    <row r="22" spans="1:12" x14ac:dyDescent="0.25">
      <c r="A22" s="1" t="s">
        <v>82</v>
      </c>
      <c r="B22" s="2" t="s">
        <v>114</v>
      </c>
      <c r="C22" s="3" t="s">
        <v>110</v>
      </c>
      <c r="D22" s="22" t="s">
        <v>88</v>
      </c>
      <c r="E22" s="11"/>
      <c r="F22" s="4"/>
      <c r="G22" s="4"/>
      <c r="H22" s="11"/>
      <c r="I22" s="4">
        <f t="shared" si="0"/>
        <v>0</v>
      </c>
      <c r="J22" s="4">
        <f t="shared" si="1"/>
        <v>1</v>
      </c>
      <c r="K22" s="1"/>
      <c r="L22" s="1"/>
    </row>
    <row r="23" spans="1:12" x14ac:dyDescent="0.25">
      <c r="A23" s="1" t="s">
        <v>82</v>
      </c>
      <c r="B23" s="3" t="s">
        <v>99</v>
      </c>
      <c r="C23" s="3" t="s">
        <v>102</v>
      </c>
      <c r="D23" s="23" t="s">
        <v>89</v>
      </c>
      <c r="E23" s="11"/>
      <c r="F23" s="4"/>
      <c r="G23" s="4"/>
      <c r="H23" s="11"/>
      <c r="I23" s="4">
        <f t="shared" si="0"/>
        <v>0</v>
      </c>
      <c r="J23" s="4">
        <f t="shared" si="1"/>
        <v>1</v>
      </c>
      <c r="K23" s="1"/>
      <c r="L23" s="1"/>
    </row>
    <row r="24" spans="1:12" x14ac:dyDescent="0.25">
      <c r="A24" s="1" t="s">
        <v>82</v>
      </c>
      <c r="B24" s="3" t="s">
        <v>92</v>
      </c>
      <c r="C24" s="3" t="s">
        <v>96</v>
      </c>
      <c r="D24" s="23" t="s">
        <v>84</v>
      </c>
      <c r="E24" s="11"/>
      <c r="F24" s="4"/>
      <c r="G24" s="4"/>
      <c r="H24" s="11"/>
      <c r="I24" s="4">
        <f t="shared" si="0"/>
        <v>0</v>
      </c>
      <c r="J24" s="4">
        <f t="shared" si="1"/>
        <v>1</v>
      </c>
      <c r="K24" s="1"/>
      <c r="L24" s="1"/>
    </row>
    <row r="25" spans="1:12" x14ac:dyDescent="0.25">
      <c r="A25" s="1" t="s">
        <v>82</v>
      </c>
      <c r="B25" s="3" t="s">
        <v>101</v>
      </c>
      <c r="C25" s="3" t="s">
        <v>104</v>
      </c>
      <c r="D25" s="23" t="s">
        <v>89</v>
      </c>
      <c r="E25" s="11"/>
      <c r="F25" s="4"/>
      <c r="G25" s="4"/>
      <c r="H25" s="11"/>
      <c r="I25" s="4">
        <f t="shared" si="0"/>
        <v>0</v>
      </c>
      <c r="J25" s="4">
        <f t="shared" si="1"/>
        <v>1</v>
      </c>
      <c r="K25" s="1"/>
      <c r="L25" s="1"/>
    </row>
    <row r="26" spans="1:12" x14ac:dyDescent="0.25">
      <c r="A26" s="1" t="s">
        <v>82</v>
      </c>
      <c r="B26" s="3" t="s">
        <v>95</v>
      </c>
      <c r="C26" s="3" t="s">
        <v>98</v>
      </c>
      <c r="D26" s="23" t="s">
        <v>84</v>
      </c>
      <c r="E26" s="11"/>
      <c r="F26" s="4"/>
      <c r="G26" s="4"/>
      <c r="H26" s="11"/>
      <c r="I26" s="4">
        <f t="shared" si="0"/>
        <v>0</v>
      </c>
      <c r="J26" s="4">
        <f t="shared" si="1"/>
        <v>1</v>
      </c>
      <c r="K26" s="1"/>
      <c r="L26" s="1"/>
    </row>
    <row r="27" spans="1:12" x14ac:dyDescent="0.25">
      <c r="A27" s="1" t="s">
        <v>80</v>
      </c>
      <c r="B27" s="25" t="s">
        <v>64</v>
      </c>
      <c r="C27" s="25" t="s">
        <v>50</v>
      </c>
      <c r="D27" s="22" t="s">
        <v>87</v>
      </c>
      <c r="E27" s="11"/>
      <c r="F27" s="4"/>
      <c r="G27" s="4"/>
      <c r="H27" s="11"/>
      <c r="I27" s="4">
        <f t="shared" si="0"/>
        <v>0</v>
      </c>
      <c r="J27" s="4">
        <f t="shared" si="1"/>
        <v>1</v>
      </c>
      <c r="K27" s="20"/>
      <c r="L27" s="15"/>
    </row>
    <row r="28" spans="1:12" x14ac:dyDescent="0.25">
      <c r="A28" s="1" t="s">
        <v>80</v>
      </c>
      <c r="B28" s="25" t="s">
        <v>69</v>
      </c>
      <c r="C28" s="25" t="s">
        <v>70</v>
      </c>
      <c r="D28" s="22" t="s">
        <v>87</v>
      </c>
      <c r="E28" s="11"/>
      <c r="F28" s="4"/>
      <c r="G28" s="4"/>
      <c r="H28" s="11"/>
      <c r="I28" s="4">
        <f t="shared" si="0"/>
        <v>0</v>
      </c>
      <c r="J28" s="4">
        <f t="shared" si="1"/>
        <v>1</v>
      </c>
      <c r="K28" s="20"/>
      <c r="L28" s="15"/>
    </row>
    <row r="29" spans="1:12" x14ac:dyDescent="0.25">
      <c r="A29" s="1" t="s">
        <v>80</v>
      </c>
      <c r="B29" s="25" t="s">
        <v>51</v>
      </c>
      <c r="C29" s="25" t="s">
        <v>50</v>
      </c>
      <c r="D29" s="22" t="s">
        <v>84</v>
      </c>
      <c r="E29" s="11"/>
      <c r="F29" s="4"/>
      <c r="G29" s="4"/>
      <c r="H29" s="11"/>
      <c r="I29" s="4">
        <f t="shared" si="0"/>
        <v>0</v>
      </c>
      <c r="J29" s="4">
        <f t="shared" si="1"/>
        <v>1</v>
      </c>
      <c r="K29" s="20"/>
      <c r="L29" s="15"/>
    </row>
    <row r="30" spans="1:12" x14ac:dyDescent="0.25">
      <c r="A30" s="1" t="s">
        <v>80</v>
      </c>
      <c r="B30" s="25" t="s">
        <v>67</v>
      </c>
      <c r="C30" s="25" t="s">
        <v>68</v>
      </c>
      <c r="D30" s="22" t="s">
        <v>87</v>
      </c>
      <c r="E30" s="11"/>
      <c r="F30" s="4"/>
      <c r="G30" s="4"/>
      <c r="H30" s="11"/>
      <c r="I30" s="4">
        <f t="shared" si="0"/>
        <v>0</v>
      </c>
      <c r="J30" s="4">
        <f t="shared" si="1"/>
        <v>1</v>
      </c>
      <c r="K30" s="20"/>
      <c r="L30" s="15"/>
    </row>
    <row r="31" spans="1:12" x14ac:dyDescent="0.25">
      <c r="A31" s="1" t="s">
        <v>80</v>
      </c>
      <c r="B31" s="25" t="s">
        <v>74</v>
      </c>
      <c r="C31" s="25" t="s">
        <v>75</v>
      </c>
      <c r="D31" s="22" t="s">
        <v>88</v>
      </c>
      <c r="E31" s="11"/>
      <c r="F31" s="4"/>
      <c r="G31" s="4"/>
      <c r="H31" s="11"/>
      <c r="I31" s="4">
        <f t="shared" si="0"/>
        <v>0</v>
      </c>
      <c r="J31" s="4">
        <f t="shared" si="1"/>
        <v>1</v>
      </c>
      <c r="K31" s="14"/>
      <c r="L31" s="15"/>
    </row>
    <row r="32" spans="1:12" x14ac:dyDescent="0.25">
      <c r="A32" s="1" t="s">
        <v>80</v>
      </c>
      <c r="B32" s="25" t="s">
        <v>76</v>
      </c>
      <c r="C32" s="25" t="s">
        <v>75</v>
      </c>
      <c r="D32" s="22" t="s">
        <v>88</v>
      </c>
      <c r="E32" s="11"/>
      <c r="F32" s="4"/>
      <c r="G32" s="4"/>
      <c r="H32" s="11"/>
      <c r="I32" s="4">
        <f t="shared" si="0"/>
        <v>0</v>
      </c>
      <c r="J32" s="4">
        <f t="shared" si="1"/>
        <v>1</v>
      </c>
      <c r="K32" s="14"/>
      <c r="L32" s="15"/>
    </row>
    <row r="33" spans="1:12" x14ac:dyDescent="0.25">
      <c r="A33" s="1" t="s">
        <v>80</v>
      </c>
      <c r="B33" s="25" t="s">
        <v>52</v>
      </c>
      <c r="C33" s="25" t="s">
        <v>50</v>
      </c>
      <c r="D33" s="22" t="s">
        <v>84</v>
      </c>
      <c r="E33" s="11"/>
      <c r="F33" s="4"/>
      <c r="G33" s="4"/>
      <c r="H33" s="11"/>
      <c r="I33" s="4">
        <f t="shared" si="0"/>
        <v>0</v>
      </c>
      <c r="J33" s="4">
        <f t="shared" si="1"/>
        <v>1</v>
      </c>
      <c r="K33" s="14"/>
      <c r="L33" s="15"/>
    </row>
    <row r="34" spans="1:12" x14ac:dyDescent="0.25">
      <c r="A34" s="1" t="s">
        <v>80</v>
      </c>
      <c r="B34" s="25" t="s">
        <v>79</v>
      </c>
      <c r="C34" s="25" t="s">
        <v>81</v>
      </c>
      <c r="D34" s="22" t="s">
        <v>88</v>
      </c>
      <c r="E34" s="11"/>
      <c r="F34" s="4"/>
      <c r="G34" s="4"/>
      <c r="H34" s="11"/>
      <c r="I34" s="4">
        <f t="shared" si="0"/>
        <v>0</v>
      </c>
      <c r="J34" s="4">
        <f t="shared" si="1"/>
        <v>1</v>
      </c>
      <c r="K34" s="1"/>
      <c r="L34" s="1"/>
    </row>
    <row r="35" spans="1:12" x14ac:dyDescent="0.25">
      <c r="A35" s="1" t="s">
        <v>80</v>
      </c>
      <c r="B35" s="25" t="s">
        <v>55</v>
      </c>
      <c r="C35" s="25" t="s">
        <v>3</v>
      </c>
      <c r="D35" s="22" t="s">
        <v>42</v>
      </c>
      <c r="E35" s="11"/>
      <c r="F35" s="4"/>
      <c r="G35" s="4"/>
      <c r="H35" s="11"/>
      <c r="I35" s="4">
        <f t="shared" si="0"/>
        <v>0</v>
      </c>
      <c r="J35" s="4">
        <f t="shared" si="1"/>
        <v>1</v>
      </c>
      <c r="K35" s="1"/>
      <c r="L35" s="1"/>
    </row>
    <row r="36" spans="1:12" x14ac:dyDescent="0.25">
      <c r="A36" s="1" t="s">
        <v>80</v>
      </c>
      <c r="B36" s="25" t="s">
        <v>59</v>
      </c>
      <c r="C36" s="25" t="s">
        <v>50</v>
      </c>
      <c r="D36" s="9" t="s">
        <v>87</v>
      </c>
      <c r="E36" s="11"/>
      <c r="F36" s="4"/>
      <c r="G36" s="4"/>
      <c r="H36" s="11"/>
      <c r="I36" s="4">
        <f t="shared" si="0"/>
        <v>0</v>
      </c>
      <c r="J36" s="4">
        <f t="shared" si="1"/>
        <v>1</v>
      </c>
      <c r="K36" s="1"/>
      <c r="L36" s="1"/>
    </row>
    <row r="37" spans="1:12" x14ac:dyDescent="0.25">
      <c r="A37" s="1" t="s">
        <v>80</v>
      </c>
      <c r="B37" s="25" t="s">
        <v>57</v>
      </c>
      <c r="C37" s="25" t="s">
        <v>50</v>
      </c>
      <c r="D37" s="10" t="s">
        <v>89</v>
      </c>
      <c r="E37" s="11"/>
      <c r="F37" s="4"/>
      <c r="G37" s="4"/>
      <c r="H37" s="11"/>
      <c r="I37" s="4">
        <f t="shared" si="0"/>
        <v>0</v>
      </c>
      <c r="J37" s="4">
        <f t="shared" si="1"/>
        <v>1</v>
      </c>
      <c r="K37" s="1"/>
      <c r="L37" s="1"/>
    </row>
    <row r="38" spans="1:12" x14ac:dyDescent="0.25">
      <c r="A38" s="1" t="s">
        <v>80</v>
      </c>
      <c r="B38" s="25" t="s">
        <v>56</v>
      </c>
      <c r="C38" s="25" t="s">
        <v>50</v>
      </c>
      <c r="D38" s="9" t="s">
        <v>89</v>
      </c>
      <c r="E38" s="11"/>
      <c r="F38" s="4"/>
      <c r="G38" s="4"/>
      <c r="H38" s="11"/>
      <c r="I38" s="4">
        <f t="shared" si="0"/>
        <v>0</v>
      </c>
      <c r="J38" s="4">
        <f t="shared" si="1"/>
        <v>1</v>
      </c>
      <c r="K38" s="1"/>
      <c r="L38" s="1"/>
    </row>
    <row r="39" spans="1:12" x14ac:dyDescent="0.25">
      <c r="A39" s="1" t="s">
        <v>80</v>
      </c>
      <c r="B39" s="25" t="s">
        <v>63</v>
      </c>
      <c r="C39" s="25" t="s">
        <v>50</v>
      </c>
      <c r="D39" s="10" t="s">
        <v>87</v>
      </c>
      <c r="E39" s="11"/>
      <c r="F39" s="4"/>
      <c r="G39" s="4"/>
      <c r="H39" s="11"/>
      <c r="I39" s="4">
        <f t="shared" si="0"/>
        <v>0</v>
      </c>
      <c r="J39" s="4">
        <f t="shared" si="1"/>
        <v>1</v>
      </c>
      <c r="K39" s="1"/>
      <c r="L39" s="1"/>
    </row>
    <row r="40" spans="1:12" x14ac:dyDescent="0.25">
      <c r="A40" s="1" t="s">
        <v>80</v>
      </c>
      <c r="B40" s="25" t="s">
        <v>71</v>
      </c>
      <c r="C40" s="25" t="s">
        <v>72</v>
      </c>
      <c r="D40" s="10" t="s">
        <v>88</v>
      </c>
      <c r="E40" s="11"/>
      <c r="F40" s="4"/>
      <c r="G40" s="4"/>
      <c r="H40" s="11"/>
      <c r="I40" s="4">
        <f t="shared" si="0"/>
        <v>0</v>
      </c>
      <c r="J40" s="4">
        <f t="shared" si="1"/>
        <v>1</v>
      </c>
      <c r="K40" s="1"/>
      <c r="L40" s="1"/>
    </row>
    <row r="41" spans="1:12" x14ac:dyDescent="0.25">
      <c r="A41" s="1" t="s">
        <v>80</v>
      </c>
      <c r="B41" s="25" t="s">
        <v>60</v>
      </c>
      <c r="C41" s="25" t="s">
        <v>50</v>
      </c>
      <c r="D41" s="10" t="s">
        <v>87</v>
      </c>
      <c r="E41" s="11"/>
      <c r="F41" s="4"/>
      <c r="G41" s="4"/>
      <c r="H41" s="11"/>
      <c r="I41" s="4">
        <f t="shared" si="0"/>
        <v>0</v>
      </c>
      <c r="J41" s="4">
        <f t="shared" si="1"/>
        <v>1</v>
      </c>
      <c r="K41" s="1"/>
      <c r="L41" s="1"/>
    </row>
    <row r="42" spans="1:12" x14ac:dyDescent="0.25">
      <c r="A42" s="1" t="s">
        <v>80</v>
      </c>
      <c r="B42" s="25" t="s">
        <v>47</v>
      </c>
      <c r="C42" s="25" t="s">
        <v>48</v>
      </c>
      <c r="D42" s="9" t="s">
        <v>84</v>
      </c>
      <c r="E42" s="12"/>
      <c r="F42" s="4"/>
      <c r="G42" s="4"/>
      <c r="H42" s="11"/>
      <c r="I42" s="4">
        <f t="shared" si="0"/>
        <v>0</v>
      </c>
      <c r="J42" s="4">
        <f t="shared" si="1"/>
        <v>1</v>
      </c>
      <c r="K42" s="1"/>
      <c r="L42" s="1"/>
    </row>
    <row r="43" spans="1:12" x14ac:dyDescent="0.25">
      <c r="A43" s="1" t="s">
        <v>80</v>
      </c>
      <c r="B43" s="25" t="s">
        <v>53</v>
      </c>
      <c r="C43" s="25" t="s">
        <v>54</v>
      </c>
      <c r="D43" s="9" t="s">
        <v>84</v>
      </c>
      <c r="E43" s="11"/>
      <c r="F43" s="4"/>
      <c r="G43" s="4"/>
      <c r="H43" s="11"/>
      <c r="I43" s="4">
        <f t="shared" si="0"/>
        <v>0</v>
      </c>
      <c r="J43" s="4">
        <f t="shared" si="1"/>
        <v>1</v>
      </c>
      <c r="K43" s="1"/>
      <c r="L43" s="1"/>
    </row>
    <row r="44" spans="1:12" x14ac:dyDescent="0.25">
      <c r="A44" s="1" t="s">
        <v>80</v>
      </c>
      <c r="B44" s="25" t="s">
        <v>49</v>
      </c>
      <c r="C44" s="25" t="s">
        <v>50</v>
      </c>
      <c r="D44" s="9" t="s">
        <v>84</v>
      </c>
      <c r="E44" s="11"/>
      <c r="F44" s="4"/>
      <c r="G44" s="4"/>
      <c r="H44" s="11"/>
      <c r="I44" s="4">
        <f t="shared" si="0"/>
        <v>0</v>
      </c>
      <c r="J44" s="4">
        <f t="shared" si="1"/>
        <v>1</v>
      </c>
      <c r="K44" s="1"/>
      <c r="L44" s="1"/>
    </row>
    <row r="45" spans="1:12" x14ac:dyDescent="0.25">
      <c r="A45" s="1" t="s">
        <v>80</v>
      </c>
      <c r="B45" s="25" t="s">
        <v>62</v>
      </c>
      <c r="C45" s="25" t="s">
        <v>50</v>
      </c>
      <c r="D45" s="9" t="s">
        <v>87</v>
      </c>
      <c r="E45" s="11"/>
      <c r="F45" s="4"/>
      <c r="G45" s="4"/>
      <c r="H45" s="11"/>
      <c r="I45" s="4">
        <f t="shared" si="0"/>
        <v>0</v>
      </c>
      <c r="J45" s="4">
        <f t="shared" si="1"/>
        <v>1</v>
      </c>
      <c r="K45" s="1"/>
      <c r="L45" s="1"/>
    </row>
    <row r="46" spans="1:12" x14ac:dyDescent="0.25">
      <c r="A46" s="1" t="s">
        <v>80</v>
      </c>
      <c r="B46" s="25" t="s">
        <v>77</v>
      </c>
      <c r="C46" s="25" t="s">
        <v>78</v>
      </c>
      <c r="D46" s="10" t="s">
        <v>88</v>
      </c>
      <c r="E46" s="11"/>
      <c r="F46" s="4"/>
      <c r="G46" s="4"/>
      <c r="H46" s="11"/>
      <c r="I46" s="4">
        <f t="shared" si="0"/>
        <v>0</v>
      </c>
      <c r="J46" s="4">
        <f t="shared" si="1"/>
        <v>1</v>
      </c>
      <c r="K46" s="1"/>
      <c r="L46" s="1"/>
    </row>
    <row r="47" spans="1:12" x14ac:dyDescent="0.25">
      <c r="A47" s="1" t="s">
        <v>80</v>
      </c>
      <c r="B47" s="25" t="s">
        <v>58</v>
      </c>
      <c r="C47" s="25" t="s">
        <v>50</v>
      </c>
      <c r="D47" s="10" t="s">
        <v>89</v>
      </c>
      <c r="E47" s="11"/>
      <c r="F47" s="4"/>
      <c r="G47" s="4"/>
      <c r="H47" s="11"/>
      <c r="I47" s="4">
        <f t="shared" si="0"/>
        <v>0</v>
      </c>
      <c r="J47" s="4">
        <f t="shared" si="1"/>
        <v>1</v>
      </c>
      <c r="K47" s="1"/>
      <c r="L47" s="1"/>
    </row>
    <row r="48" spans="1:12" x14ac:dyDescent="0.25">
      <c r="A48" s="1" t="s">
        <v>80</v>
      </c>
      <c r="B48" s="25" t="s">
        <v>61</v>
      </c>
      <c r="C48" s="25" t="s">
        <v>50</v>
      </c>
      <c r="D48" s="9" t="s">
        <v>87</v>
      </c>
      <c r="E48" s="11"/>
      <c r="F48" s="4"/>
      <c r="G48" s="4"/>
      <c r="H48" s="11"/>
      <c r="I48" s="4">
        <f t="shared" si="0"/>
        <v>0</v>
      </c>
      <c r="J48" s="4">
        <f t="shared" si="1"/>
        <v>1</v>
      </c>
      <c r="K48" s="1"/>
      <c r="L48" s="1"/>
    </row>
    <row r="49" spans="1:12" x14ac:dyDescent="0.25">
      <c r="A49" s="1" t="s">
        <v>80</v>
      </c>
      <c r="B49" s="25" t="s">
        <v>73</v>
      </c>
      <c r="C49" s="25" t="s">
        <v>50</v>
      </c>
      <c r="D49" s="9" t="s">
        <v>88</v>
      </c>
      <c r="E49" s="11"/>
      <c r="F49" s="4"/>
      <c r="G49" s="4"/>
      <c r="H49" s="11"/>
      <c r="I49" s="4">
        <f t="shared" si="0"/>
        <v>0</v>
      </c>
      <c r="J49" s="4">
        <f t="shared" si="1"/>
        <v>1</v>
      </c>
      <c r="K49" s="1"/>
      <c r="L49" s="1"/>
    </row>
  </sheetData>
  <sortState xmlns:xlrd2="http://schemas.microsoft.com/office/spreadsheetml/2017/richdata2" ref="A4:L49">
    <sortCondition ref="A4:A49"/>
    <sortCondition ref="B4:B49"/>
  </sortState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4"/>
  <sheetViews>
    <sheetView workbookViewId="0">
      <selection activeCell="F28" sqref="F28"/>
    </sheetView>
  </sheetViews>
  <sheetFormatPr defaultRowHeight="15" x14ac:dyDescent="0.25"/>
  <cols>
    <col min="1" max="1" width="11.85546875" customWidth="1"/>
    <col min="2" max="5" width="5.140625" style="7" customWidth="1"/>
  </cols>
  <sheetData>
    <row r="2" spans="1:5" x14ac:dyDescent="0.25">
      <c r="A2" s="5" t="s">
        <v>0</v>
      </c>
      <c r="B2" s="5" t="s">
        <v>4</v>
      </c>
      <c r="C2" s="5" t="s">
        <v>5</v>
      </c>
      <c r="D2" s="5" t="s">
        <v>6</v>
      </c>
      <c r="E2" s="5" t="s">
        <v>7</v>
      </c>
    </row>
    <row r="3" spans="1:5" x14ac:dyDescent="0.25">
      <c r="A3" s="1" t="s">
        <v>9</v>
      </c>
      <c r="B3" s="4"/>
      <c r="C3" s="4"/>
      <c r="D3" s="4"/>
      <c r="E3" s="4"/>
    </row>
    <row r="4" spans="1:5" x14ac:dyDescent="0.25">
      <c r="A4" s="1" t="s">
        <v>10</v>
      </c>
      <c r="B4" s="4"/>
      <c r="C4" s="4"/>
      <c r="D4" s="4"/>
      <c r="E4" s="4"/>
    </row>
    <row r="5" spans="1:5" x14ac:dyDescent="0.25">
      <c r="A5" s="1" t="s">
        <v>11</v>
      </c>
      <c r="B5" s="4"/>
      <c r="C5" s="4"/>
      <c r="D5" s="4"/>
      <c r="E5" s="4"/>
    </row>
    <row r="6" spans="1:5" x14ac:dyDescent="0.25">
      <c r="A6" s="1" t="s">
        <v>12</v>
      </c>
      <c r="B6" s="4"/>
      <c r="C6" s="4"/>
      <c r="D6" s="4"/>
      <c r="E6" s="4"/>
    </row>
    <row r="7" spans="1:5" x14ac:dyDescent="0.25">
      <c r="A7" s="1" t="s">
        <v>13</v>
      </c>
      <c r="B7" s="4"/>
      <c r="C7" s="4"/>
      <c r="D7" s="4"/>
      <c r="E7" s="4"/>
    </row>
    <row r="8" spans="1:5" x14ac:dyDescent="0.25">
      <c r="A8" s="1" t="s">
        <v>14</v>
      </c>
      <c r="B8" s="4"/>
      <c r="C8" s="4"/>
      <c r="D8" s="4"/>
      <c r="E8" s="4"/>
    </row>
    <row r="9" spans="1:5" x14ac:dyDescent="0.25">
      <c r="A9" s="1" t="s">
        <v>15</v>
      </c>
      <c r="B9" s="4"/>
      <c r="C9" s="4"/>
      <c r="D9" s="4"/>
      <c r="E9" s="4"/>
    </row>
    <row r="10" spans="1:5" x14ac:dyDescent="0.25">
      <c r="A10" s="1" t="s">
        <v>16</v>
      </c>
      <c r="B10" s="4"/>
      <c r="C10" s="4"/>
      <c r="D10" s="4"/>
      <c r="E10" s="4"/>
    </row>
    <row r="11" spans="1:5" x14ac:dyDescent="0.25">
      <c r="A11" s="1" t="s">
        <v>17</v>
      </c>
      <c r="B11" s="4"/>
      <c r="C11" s="4"/>
      <c r="D11" s="4"/>
      <c r="E11" s="4"/>
    </row>
    <row r="12" spans="1:5" x14ac:dyDescent="0.25">
      <c r="A12" s="1" t="s">
        <v>18</v>
      </c>
      <c r="B12" s="4"/>
      <c r="C12" s="4"/>
      <c r="D12" s="4"/>
      <c r="E12" s="4"/>
    </row>
    <row r="13" spans="1:5" x14ac:dyDescent="0.25">
      <c r="A13" s="1" t="s">
        <v>19</v>
      </c>
      <c r="B13" s="4"/>
      <c r="C13" s="4"/>
      <c r="D13" s="4"/>
      <c r="E13" s="4"/>
    </row>
    <row r="14" spans="1:5" x14ac:dyDescent="0.25">
      <c r="A14" s="1" t="s">
        <v>20</v>
      </c>
      <c r="B14" s="4"/>
      <c r="C14" s="4"/>
      <c r="D14" s="4"/>
      <c r="E14" s="4"/>
    </row>
    <row r="15" spans="1:5" x14ac:dyDescent="0.25">
      <c r="A15" s="1" t="s">
        <v>21</v>
      </c>
      <c r="B15" s="4"/>
      <c r="C15" s="4"/>
      <c r="D15" s="4"/>
      <c r="E15" s="4"/>
    </row>
    <row r="16" spans="1:5" x14ac:dyDescent="0.25">
      <c r="A16" s="1" t="s">
        <v>22</v>
      </c>
      <c r="B16" s="4"/>
      <c r="C16" s="4"/>
      <c r="D16" s="4"/>
      <c r="E16" s="4"/>
    </row>
    <row r="17" spans="1:5" x14ac:dyDescent="0.25">
      <c r="A17" s="1" t="s">
        <v>23</v>
      </c>
      <c r="B17" s="4"/>
      <c r="C17" s="4"/>
      <c r="D17" s="4"/>
      <c r="E17" s="4"/>
    </row>
    <row r="18" spans="1:5" x14ac:dyDescent="0.25">
      <c r="A18" s="1" t="s">
        <v>24</v>
      </c>
      <c r="B18" s="4"/>
      <c r="C18" s="4"/>
      <c r="D18" s="4"/>
      <c r="E18" s="4"/>
    </row>
    <row r="19" spans="1:5" x14ac:dyDescent="0.25">
      <c r="A19" s="1" t="s">
        <v>25</v>
      </c>
      <c r="B19" s="4"/>
      <c r="C19" s="4"/>
      <c r="D19" s="4"/>
      <c r="E19" s="4"/>
    </row>
    <row r="20" spans="1:5" x14ac:dyDescent="0.25">
      <c r="A20" s="1" t="s">
        <v>26</v>
      </c>
      <c r="B20" s="4"/>
      <c r="C20" s="4"/>
      <c r="D20" s="4"/>
      <c r="E20" s="4"/>
    </row>
    <row r="21" spans="1:5" x14ac:dyDescent="0.25">
      <c r="A21" s="1" t="s">
        <v>27</v>
      </c>
      <c r="B21" s="4"/>
      <c r="C21" s="4"/>
      <c r="D21" s="4"/>
      <c r="E21" s="4"/>
    </row>
    <row r="22" spans="1:5" x14ac:dyDescent="0.25">
      <c r="A22" s="1" t="s">
        <v>28</v>
      </c>
      <c r="B22" s="4"/>
      <c r="C22" s="4"/>
      <c r="D22" s="4"/>
      <c r="E22" s="4"/>
    </row>
    <row r="23" spans="1:5" x14ac:dyDescent="0.25">
      <c r="A23" s="1" t="s">
        <v>29</v>
      </c>
      <c r="B23" s="4"/>
      <c r="C23" s="4"/>
      <c r="D23" s="4"/>
      <c r="E23" s="4"/>
    </row>
    <row r="24" spans="1:5" x14ac:dyDescent="0.25">
      <c r="A24" s="1" t="s">
        <v>30</v>
      </c>
      <c r="B24" s="4"/>
      <c r="C24" s="4"/>
      <c r="D24" s="4"/>
      <c r="E24" s="4"/>
    </row>
    <row r="25" spans="1:5" x14ac:dyDescent="0.25">
      <c r="A25" s="1" t="s">
        <v>31</v>
      </c>
      <c r="B25" s="4"/>
      <c r="C25" s="4"/>
      <c r="D25" s="4"/>
      <c r="E25" s="4"/>
    </row>
    <row r="26" spans="1:5" x14ac:dyDescent="0.25">
      <c r="A26" s="1" t="s">
        <v>32</v>
      </c>
      <c r="B26" s="4"/>
      <c r="C26" s="4"/>
      <c r="D26" s="4"/>
      <c r="E26" s="4"/>
    </row>
    <row r="27" spans="1:5" x14ac:dyDescent="0.25">
      <c r="A27" s="1" t="s">
        <v>33</v>
      </c>
      <c r="B27" s="4"/>
      <c r="C27" s="4"/>
      <c r="D27" s="4"/>
      <c r="E27" s="4"/>
    </row>
    <row r="28" spans="1:5" x14ac:dyDescent="0.25">
      <c r="A28" s="1" t="s">
        <v>34</v>
      </c>
      <c r="B28" s="4"/>
      <c r="C28" s="4"/>
      <c r="D28" s="4"/>
      <c r="E28" s="4"/>
    </row>
    <row r="29" spans="1:5" x14ac:dyDescent="0.25">
      <c r="A29" s="1" t="s">
        <v>35</v>
      </c>
      <c r="B29" s="4"/>
      <c r="C29" s="4"/>
      <c r="D29" s="4"/>
      <c r="E29" s="4"/>
    </row>
    <row r="30" spans="1:5" x14ac:dyDescent="0.25">
      <c r="A30" s="1" t="s">
        <v>36</v>
      </c>
      <c r="B30" s="4"/>
      <c r="C30" s="4"/>
      <c r="D30" s="4"/>
      <c r="E30" s="4"/>
    </row>
    <row r="31" spans="1:5" x14ac:dyDescent="0.25">
      <c r="A31" s="1" t="s">
        <v>37</v>
      </c>
      <c r="B31" s="4"/>
      <c r="C31" s="4"/>
      <c r="D31" s="4"/>
      <c r="E31" s="4"/>
    </row>
    <row r="32" spans="1:5" x14ac:dyDescent="0.25">
      <c r="A32" s="1" t="s">
        <v>38</v>
      </c>
      <c r="B32" s="4"/>
      <c r="C32" s="4"/>
      <c r="D32" s="4"/>
      <c r="E32" s="4"/>
    </row>
    <row r="33" spans="1:5" x14ac:dyDescent="0.25">
      <c r="A33" s="1" t="s">
        <v>39</v>
      </c>
      <c r="B33" s="4"/>
      <c r="C33" s="4"/>
      <c r="D33" s="4"/>
      <c r="E33" s="4"/>
    </row>
    <row r="34" spans="1:5" x14ac:dyDescent="0.25">
      <c r="A34" s="1" t="s">
        <v>40</v>
      </c>
      <c r="B34" s="4"/>
      <c r="C34" s="4"/>
      <c r="D34" s="4"/>
      <c r="E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Preliminarni rezultati</vt:lpstr>
      <vt:lpstr>Konačni rezultati</vt:lpstr>
      <vt:lpstr>Prazne koverte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Zenan</dc:creator>
  <cp:lastModifiedBy>56. Vladimir Radojcic</cp:lastModifiedBy>
  <cp:lastPrinted>2023-05-21T17:36:00Z</cp:lastPrinted>
  <dcterms:created xsi:type="dcterms:W3CDTF">2021-06-12T09:25:24Z</dcterms:created>
  <dcterms:modified xsi:type="dcterms:W3CDTF">2023-05-25T07:23:39Z</dcterms:modified>
</cp:coreProperties>
</file>