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8" sheetId="1" r:id="rId1"/>
    <sheet name="9" sheetId="2" r:id="rId2"/>
    <sheet name="Komisije" sheetId="3" r:id="rId3"/>
    <sheet name="Primjedbe" sheetId="4" r:id="rId4"/>
  </sheets>
  <definedNames/>
  <calcPr fullCalcOnLoad="1"/>
</workbook>
</file>

<file path=xl/sharedStrings.xml><?xml version="1.0" encoding="utf-8"?>
<sst xmlns="http://schemas.openxmlformats.org/spreadsheetml/2006/main" count="183" uniqueCount="125">
  <si>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</si>
  <si>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</si>
  <si>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</si>
  <si>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</si>
  <si>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</si>
  <si>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</si>
  <si>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</si>
  <si>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</si>
  <si>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</si>
  <si>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</si>
  <si>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</si>
  <si>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</si>
  <si>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</si>
  <si>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</si>
  <si>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</si>
  <si>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</si>
  <si>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</si>
  <si>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</si>
  <si>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</si>
  <si>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Овдје написати имена наставника који су били чланови комисија за преглед радова, као и називе школа у којима су запослени.</t>
  </si>
  <si>
    <t>Комисија за осми разред:</t>
  </si>
  <si>
    <t>Комисија за девети разред:</t>
  </si>
  <si>
    <t>Датум</t>
  </si>
  <si>
    <t xml:space="preserve">8. РАЗРЕД - ФИЗИКА - РЕПУБЛИЧКО </t>
  </si>
  <si>
    <t>9. РАЗРЕД - ФИЗИКА - РЕПУБЛИЧКО</t>
  </si>
  <si>
    <t xml:space="preserve">Немања </t>
  </si>
  <si>
    <t>Пљеваљчић</t>
  </si>
  <si>
    <t>Пале</t>
  </si>
  <si>
    <t xml:space="preserve">Доброслав  Слијепчевић </t>
  </si>
  <si>
    <t>Требиње</t>
  </si>
  <si>
    <t>Брод</t>
  </si>
  <si>
    <t>Дражена Стојковић</t>
  </si>
  <si>
    <t>Митар Гавриловић</t>
  </si>
  <si>
    <t>Бијељина</t>
  </si>
  <si>
    <t>Слободан Голијанин</t>
  </si>
  <si>
    <t>Невесиње</t>
  </si>
  <si>
    <t xml:space="preserve">Олга Ждрале </t>
  </si>
  <si>
    <t>Лукавица</t>
  </si>
  <si>
    <t>Гацко</t>
  </si>
  <si>
    <t>Јелена Зубац</t>
  </si>
  <si>
    <t>Владимир Николић</t>
  </si>
  <si>
    <t>Дервента</t>
  </si>
  <si>
    <t>Сања Милановић</t>
  </si>
  <si>
    <t>Сандра Копреновић</t>
  </si>
  <si>
    <t>Бања Лука</t>
  </si>
  <si>
    <t>20.05.2017.</t>
  </si>
  <si>
    <t>ЈУ ОШ "Георги Стојков Раковски" Бања Лука</t>
  </si>
  <si>
    <t>Марко Вучић</t>
  </si>
  <si>
    <t>ОШ "Алекса Шантић" Бања Лука</t>
  </si>
  <si>
    <t>Марко Миловановић</t>
  </si>
  <si>
    <t>Андреа Бањац</t>
  </si>
  <si>
    <t>ОШ"Вук Караџић" Бијељина</t>
  </si>
  <si>
    <t>Теодора Миловановић</t>
  </si>
  <si>
    <t>Сергеј Крчмар</t>
  </si>
  <si>
    <t>ОШ "Иво Андрић " Бања Лука</t>
  </si>
  <si>
    <t>Младен Марковић</t>
  </si>
  <si>
    <t>Младен Чергић</t>
  </si>
  <si>
    <t>ОШ"Петар Кочић" Нова Топола</t>
  </si>
  <si>
    <t>Драгана Смиљанић</t>
  </si>
  <si>
    <t>Моника Кузмановић</t>
  </si>
  <si>
    <t>ОШ"Свети Сава "Брод</t>
  </si>
  <si>
    <t>Анамарија Марин</t>
  </si>
  <si>
    <t>ОШ"Десанка Максимовић"Приједор</t>
  </si>
  <si>
    <t>Младен Крајица</t>
  </si>
  <si>
    <t>Слађана Берић</t>
  </si>
  <si>
    <t>ОШ"И.Г.Ковачић" Бања лука</t>
  </si>
  <si>
    <t>Дражена Шкарић</t>
  </si>
  <si>
    <t>Марко Миљевић</t>
  </si>
  <si>
    <t>ОШ"Ј.Ј.Змај"Србац</t>
  </si>
  <si>
    <t>Тања Деспотовић</t>
  </si>
  <si>
    <t>Лука Сушић</t>
  </si>
  <si>
    <t>ОШ"Вук Караџић" Требиње</t>
  </si>
  <si>
    <t>Доброслав Слијепчевић</t>
  </si>
  <si>
    <t>Далибор Максимовић</t>
  </si>
  <si>
    <t>ОШ"Кнез Иво од Семберије" Бијељина</t>
  </si>
  <si>
    <t>Огњен Обућина</t>
  </si>
  <si>
    <t>Алекса Турнић</t>
  </si>
  <si>
    <t>ОШ"Ј.Ј.Змај" Требиње</t>
  </si>
  <si>
    <t>Мирсада Ђурић</t>
  </si>
  <si>
    <t>Вељко Сандић</t>
  </si>
  <si>
    <t>ОШ"Свет Сава "Зворник</t>
  </si>
  <si>
    <t>Миладин Миличић</t>
  </si>
  <si>
    <t>Иван Чанчар</t>
  </si>
  <si>
    <t>ОШ"Свети Сава "Фоча</t>
  </si>
  <si>
    <t>Стојан Ковач</t>
  </si>
  <si>
    <t>Андреа Горета</t>
  </si>
  <si>
    <t>ОШ"Пале" Пале</t>
  </si>
  <si>
    <t>Немања Пљеваљчић</t>
  </si>
  <si>
    <t>Никола Лаловић</t>
  </si>
  <si>
    <t>Филип Лаловић</t>
  </si>
  <si>
    <t>Олга Ждрале</t>
  </si>
  <si>
    <t>Милош Павловић</t>
  </si>
  <si>
    <t>ОШ"Вук Караџић" Власеница</t>
  </si>
  <si>
    <t>Душан Карањанц</t>
  </si>
  <si>
    <t>Никола Јоловић</t>
  </si>
  <si>
    <t>Јелена Јеличић</t>
  </si>
  <si>
    <t>ОШ"Никола Тесла"Дервента</t>
  </si>
  <si>
    <t>Данило Вукота</t>
  </si>
  <si>
    <t>Растко Зрнић</t>
  </si>
  <si>
    <t>Анастасија Митрић</t>
  </si>
  <si>
    <t>ОШ"Б.Радичевић" Бања Лука</t>
  </si>
  <si>
    <t>Марко Нинковић</t>
  </si>
  <si>
    <t>ОШ"Г.С.Раковски "Бања лука</t>
  </si>
  <si>
    <t>Бранко Ступар</t>
  </si>
  <si>
    <t>Катарина Станојловић</t>
  </si>
  <si>
    <t>ОШ"Свети Сава " Бијељина</t>
  </si>
  <si>
    <t>Теодора Кмекић</t>
  </si>
  <si>
    <t>ОШ"Бранко Ћопић" Бања Лука</t>
  </si>
  <si>
    <t>Мира Кордовскиј</t>
  </si>
  <si>
    <t>Илија Прерадовић</t>
  </si>
  <si>
    <t>ОШ"М.Црњански" Бања Лука</t>
  </si>
  <si>
    <t>Борко Савковић</t>
  </si>
  <si>
    <t>Јана Тришић</t>
  </si>
  <si>
    <t>Ивана Гругур</t>
  </si>
  <si>
    <t>ОШ"Свети Сава " Гацко</t>
  </si>
  <si>
    <t>Ирина Краљевић</t>
  </si>
  <si>
    <t>ОШ"Св.Василије Острошки" Требиње</t>
  </si>
  <si>
    <t>Нада Ратковић</t>
  </si>
  <si>
    <t>Магдалена Савић</t>
  </si>
  <si>
    <t>Славица Остојић</t>
  </si>
  <si>
    <t>Наташа Савић</t>
  </si>
  <si>
    <t>ОШ"Р.Пророковић" Невесиње</t>
  </si>
  <si>
    <t>ОШ"Свети Сава"Лукавица</t>
  </si>
  <si>
    <t>ОШ "Десанка Максимовић " Приједор</t>
  </si>
  <si>
    <t>Младен Карајица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</si>
</sst>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53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10" ht="12.75">
      <c r="C1" s="14" t="s">
        <v>23</v>
      </c>
      <c r="D1" s="14"/>
      <c r="E1" s="14"/>
      <c r="F1" s="14"/>
      <c r="G1" s="14"/>
      <c r="H1" s="14"/>
      <c r="I1" s="14"/>
      <c r="J1" s="14"/>
    </row>
    <row r="2" spans="3:10" ht="12.75">
      <c r="C2" s="15"/>
      <c r="D2" s="15"/>
      <c r="E2" s="15"/>
      <c r="F2" s="15"/>
      <c r="G2" s="15"/>
      <c r="H2" s="15"/>
      <c r="I2" s="15"/>
      <c r="J2" s="15"/>
    </row>
    <row r="3" spans="2:10" ht="12.75">
      <c r="B3" t="s">
        <v>22</v>
      </c>
      <c r="C3" s="19" t="s">
        <v>45</v>
      </c>
      <c r="D3" s="20"/>
      <c r="E3" s="20"/>
      <c r="F3" s="20"/>
      <c r="G3" s="20"/>
      <c r="H3" s="20"/>
      <c r="I3" s="20"/>
      <c r="J3" s="21"/>
    </row>
    <row r="4" spans="2:10" ht="12.75">
      <c r="B4" t="s">
        <v>13</v>
      </c>
      <c r="C4" s="19" t="s">
        <v>46</v>
      </c>
      <c r="D4" s="20"/>
      <c r="E4" s="20"/>
      <c r="F4" s="20"/>
      <c r="G4" s="20"/>
      <c r="H4" s="20"/>
      <c r="I4" s="20"/>
      <c r="J4" s="21"/>
    </row>
    <row r="5" ht="13.5" thickBot="1"/>
    <row r="6" spans="1:10" ht="15.75">
      <c r="A6" s="17" t="s">
        <v>0</v>
      </c>
      <c r="B6" s="17" t="s">
        <v>1</v>
      </c>
      <c r="C6" s="1" t="s">
        <v>2</v>
      </c>
      <c r="D6" s="17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8"/>
      <c r="B7" s="18"/>
      <c r="C7" s="2" t="s">
        <v>3</v>
      </c>
      <c r="D7" s="18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9">
        <v>1</v>
      </c>
      <c r="B8" s="9" t="s">
        <v>47</v>
      </c>
      <c r="C8" s="9" t="s">
        <v>48</v>
      </c>
      <c r="D8" s="9" t="s">
        <v>49</v>
      </c>
      <c r="E8" s="9">
        <v>20</v>
      </c>
      <c r="F8" s="9">
        <v>20</v>
      </c>
      <c r="G8" s="9">
        <v>20</v>
      </c>
      <c r="H8" s="9">
        <v>20</v>
      </c>
      <c r="I8" s="9">
        <v>20</v>
      </c>
      <c r="J8" s="3">
        <f aca="true" t="shared" si="0" ref="J8:J25">SUM(E8:I8)</f>
        <v>100</v>
      </c>
    </row>
    <row r="9" spans="1:10" ht="30.75" customHeight="1" thickBot="1">
      <c r="A9" s="9">
        <v>2</v>
      </c>
      <c r="B9" s="11" t="s">
        <v>89</v>
      </c>
      <c r="C9" s="11" t="s">
        <v>122</v>
      </c>
      <c r="D9" s="11" t="s">
        <v>90</v>
      </c>
      <c r="E9" s="9">
        <v>20</v>
      </c>
      <c r="F9" s="9">
        <v>20</v>
      </c>
      <c r="G9" s="9">
        <v>16</v>
      </c>
      <c r="H9" s="9">
        <v>20</v>
      </c>
      <c r="I9" s="9">
        <v>18</v>
      </c>
      <c r="J9" s="3">
        <f t="shared" si="0"/>
        <v>94</v>
      </c>
    </row>
    <row r="10" spans="1:10" ht="30.75" customHeight="1" thickBot="1">
      <c r="A10" s="10">
        <v>3</v>
      </c>
      <c r="B10" s="11" t="s">
        <v>91</v>
      </c>
      <c r="C10" s="11" t="s">
        <v>92</v>
      </c>
      <c r="D10" s="11" t="s">
        <v>93</v>
      </c>
      <c r="E10" s="9">
        <v>20</v>
      </c>
      <c r="F10" s="9">
        <v>18</v>
      </c>
      <c r="G10" s="9">
        <v>8</v>
      </c>
      <c r="H10" s="11">
        <v>20</v>
      </c>
      <c r="I10" s="11">
        <v>20</v>
      </c>
      <c r="J10" s="3">
        <f t="shared" si="0"/>
        <v>86</v>
      </c>
    </row>
    <row r="11" spans="1:10" ht="30.75" customHeight="1" thickBot="1">
      <c r="A11" s="10">
        <v>3</v>
      </c>
      <c r="B11" s="11" t="s">
        <v>94</v>
      </c>
      <c r="C11" s="11" t="s">
        <v>74</v>
      </c>
      <c r="D11" s="11" t="s">
        <v>75</v>
      </c>
      <c r="E11" s="9">
        <v>20</v>
      </c>
      <c r="F11" s="9">
        <v>20</v>
      </c>
      <c r="G11" s="9">
        <v>8</v>
      </c>
      <c r="H11" s="11">
        <v>18</v>
      </c>
      <c r="I11" s="11">
        <v>20</v>
      </c>
      <c r="J11" s="3">
        <f t="shared" si="0"/>
        <v>86</v>
      </c>
    </row>
    <row r="12" spans="1:10" ht="30.75" customHeight="1" thickBot="1">
      <c r="A12" s="10">
        <v>4</v>
      </c>
      <c r="B12" s="11" t="s">
        <v>95</v>
      </c>
      <c r="C12" s="11" t="s">
        <v>96</v>
      </c>
      <c r="D12" s="11" t="s">
        <v>40</v>
      </c>
      <c r="E12" s="9">
        <v>20</v>
      </c>
      <c r="F12" s="9">
        <v>6</v>
      </c>
      <c r="G12" s="9">
        <v>8</v>
      </c>
      <c r="H12" s="11">
        <v>20</v>
      </c>
      <c r="I12" s="11">
        <v>20</v>
      </c>
      <c r="J12" s="3">
        <f t="shared" si="0"/>
        <v>74</v>
      </c>
    </row>
    <row r="13" spans="1:10" ht="30.75" customHeight="1" thickBot="1">
      <c r="A13" s="10">
        <v>5</v>
      </c>
      <c r="B13" s="11" t="s">
        <v>98</v>
      </c>
      <c r="C13" s="9" t="s">
        <v>54</v>
      </c>
      <c r="D13" s="9" t="s">
        <v>55</v>
      </c>
      <c r="E13" s="9">
        <v>20</v>
      </c>
      <c r="F13" s="9">
        <v>20</v>
      </c>
      <c r="G13" s="9">
        <v>9</v>
      </c>
      <c r="H13" s="11">
        <v>2</v>
      </c>
      <c r="I13" s="11">
        <v>20</v>
      </c>
      <c r="J13" s="3">
        <f t="shared" si="0"/>
        <v>71</v>
      </c>
    </row>
    <row r="14" spans="1:10" ht="30.75" customHeight="1" thickBot="1">
      <c r="A14" s="10">
        <v>6</v>
      </c>
      <c r="B14" s="11" t="s">
        <v>118</v>
      </c>
      <c r="C14" s="11" t="s">
        <v>51</v>
      </c>
      <c r="D14" s="11" t="s">
        <v>119</v>
      </c>
      <c r="E14" s="9">
        <v>20</v>
      </c>
      <c r="F14" s="9">
        <v>20</v>
      </c>
      <c r="G14" s="9">
        <v>20</v>
      </c>
      <c r="H14" s="11">
        <v>1</v>
      </c>
      <c r="I14" s="11">
        <v>6</v>
      </c>
      <c r="J14" s="3">
        <f t="shared" si="0"/>
        <v>67</v>
      </c>
    </row>
    <row r="15" spans="1:10" ht="30.75" customHeight="1" thickBot="1">
      <c r="A15" s="10">
        <v>6</v>
      </c>
      <c r="B15" s="11" t="s">
        <v>97</v>
      </c>
      <c r="C15" s="9" t="s">
        <v>123</v>
      </c>
      <c r="D15" s="9" t="s">
        <v>124</v>
      </c>
      <c r="E15" s="9">
        <v>20</v>
      </c>
      <c r="F15" s="9">
        <v>20</v>
      </c>
      <c r="G15" s="9">
        <v>20</v>
      </c>
      <c r="H15" s="11">
        <v>1</v>
      </c>
      <c r="I15" s="11">
        <v>6</v>
      </c>
      <c r="J15" s="3">
        <f t="shared" si="0"/>
        <v>67</v>
      </c>
    </row>
    <row r="16" spans="1:10" ht="30.75" customHeight="1" thickBot="1">
      <c r="A16" s="10">
        <v>7</v>
      </c>
      <c r="B16" s="11" t="s">
        <v>99</v>
      </c>
      <c r="C16" s="11" t="s">
        <v>100</v>
      </c>
      <c r="D16" s="11" t="s">
        <v>43</v>
      </c>
      <c r="E16" s="9">
        <v>20</v>
      </c>
      <c r="F16" s="9">
        <v>20</v>
      </c>
      <c r="G16" s="9">
        <v>8</v>
      </c>
      <c r="H16" s="11">
        <v>0</v>
      </c>
      <c r="I16" s="11">
        <v>10</v>
      </c>
      <c r="J16" s="3">
        <f t="shared" si="0"/>
        <v>58</v>
      </c>
    </row>
    <row r="17" spans="1:10" ht="30.75" customHeight="1" thickBot="1">
      <c r="A17" s="10">
        <v>7</v>
      </c>
      <c r="B17" s="11" t="s">
        <v>120</v>
      </c>
      <c r="C17" s="11" t="s">
        <v>121</v>
      </c>
      <c r="D17" s="11" t="s">
        <v>34</v>
      </c>
      <c r="E17" s="9">
        <v>20</v>
      </c>
      <c r="F17" s="9">
        <v>14</v>
      </c>
      <c r="G17" s="9">
        <v>8</v>
      </c>
      <c r="H17" s="11">
        <v>2</v>
      </c>
      <c r="I17" s="11">
        <v>14</v>
      </c>
      <c r="J17" s="3">
        <f t="shared" si="0"/>
        <v>58</v>
      </c>
    </row>
    <row r="18" spans="1:10" ht="30.75" customHeight="1" thickBot="1">
      <c r="A18" s="10">
        <v>8</v>
      </c>
      <c r="B18" s="11" t="s">
        <v>101</v>
      </c>
      <c r="C18" s="11" t="s">
        <v>102</v>
      </c>
      <c r="D18" s="11" t="s">
        <v>103</v>
      </c>
      <c r="E18" s="9">
        <v>20</v>
      </c>
      <c r="F18" s="9">
        <v>8</v>
      </c>
      <c r="G18" s="9">
        <v>20</v>
      </c>
      <c r="H18" s="11">
        <v>3</v>
      </c>
      <c r="I18" s="11">
        <v>4</v>
      </c>
      <c r="J18" s="3">
        <f t="shared" si="0"/>
        <v>55</v>
      </c>
    </row>
    <row r="19" spans="1:10" ht="30.75" customHeight="1" thickBot="1">
      <c r="A19" s="10">
        <v>9</v>
      </c>
      <c r="B19" s="11" t="s">
        <v>104</v>
      </c>
      <c r="C19" s="11" t="s">
        <v>105</v>
      </c>
      <c r="D19" s="11" t="s">
        <v>42</v>
      </c>
      <c r="E19" s="9">
        <v>20</v>
      </c>
      <c r="F19" s="9">
        <v>20</v>
      </c>
      <c r="G19" s="9">
        <v>8</v>
      </c>
      <c r="H19" s="11">
        <v>0</v>
      </c>
      <c r="I19" s="11">
        <v>2</v>
      </c>
      <c r="J19" s="3">
        <f t="shared" si="0"/>
        <v>50</v>
      </c>
    </row>
    <row r="20" spans="1:10" ht="30.75" customHeight="1" thickBot="1">
      <c r="A20" s="10">
        <v>10</v>
      </c>
      <c r="B20" s="11" t="s">
        <v>106</v>
      </c>
      <c r="C20" s="11" t="s">
        <v>107</v>
      </c>
      <c r="D20" s="11" t="s">
        <v>108</v>
      </c>
      <c r="E20" s="9">
        <v>18</v>
      </c>
      <c r="F20" s="9">
        <v>8</v>
      </c>
      <c r="G20" s="9">
        <v>8</v>
      </c>
      <c r="H20" s="11">
        <v>1</v>
      </c>
      <c r="I20" s="11">
        <v>4</v>
      </c>
      <c r="J20" s="3">
        <f t="shared" si="0"/>
        <v>39</v>
      </c>
    </row>
    <row r="21" spans="1:10" ht="30.75" customHeight="1" thickBot="1">
      <c r="A21" s="10">
        <v>11</v>
      </c>
      <c r="B21" s="11" t="s">
        <v>109</v>
      </c>
      <c r="C21" s="11" t="s">
        <v>110</v>
      </c>
      <c r="D21" s="11" t="s">
        <v>111</v>
      </c>
      <c r="E21" s="9">
        <v>20</v>
      </c>
      <c r="F21" s="9">
        <v>8</v>
      </c>
      <c r="G21" s="9">
        <v>8</v>
      </c>
      <c r="H21" s="11">
        <v>0</v>
      </c>
      <c r="I21" s="11">
        <v>0</v>
      </c>
      <c r="J21" s="3">
        <f t="shared" si="0"/>
        <v>36</v>
      </c>
    </row>
    <row r="22" spans="1:10" ht="30.75" customHeight="1" thickBot="1">
      <c r="A22" s="10">
        <v>11</v>
      </c>
      <c r="B22" s="9" t="s">
        <v>112</v>
      </c>
      <c r="C22" s="9" t="s">
        <v>54</v>
      </c>
      <c r="D22" s="9" t="s">
        <v>55</v>
      </c>
      <c r="E22" s="9">
        <v>20</v>
      </c>
      <c r="F22" s="9">
        <v>14</v>
      </c>
      <c r="G22" s="9">
        <v>1</v>
      </c>
      <c r="H22" s="11">
        <v>1</v>
      </c>
      <c r="I22" s="11">
        <v>0</v>
      </c>
      <c r="J22" s="3">
        <f t="shared" si="0"/>
        <v>36</v>
      </c>
    </row>
    <row r="23" spans="1:10" ht="30.75" customHeight="1" thickBot="1">
      <c r="A23" s="10">
        <v>12</v>
      </c>
      <c r="B23" s="11" t="s">
        <v>113</v>
      </c>
      <c r="C23" s="11" t="s">
        <v>114</v>
      </c>
      <c r="D23" s="11" t="s">
        <v>39</v>
      </c>
      <c r="E23" s="9">
        <v>3</v>
      </c>
      <c r="F23" s="9">
        <v>8</v>
      </c>
      <c r="G23" s="9">
        <v>8</v>
      </c>
      <c r="H23" s="11">
        <v>2</v>
      </c>
      <c r="I23" s="11">
        <v>6</v>
      </c>
      <c r="J23" s="3">
        <f t="shared" si="0"/>
        <v>27</v>
      </c>
    </row>
    <row r="24" spans="1:10" ht="30.75" customHeight="1" thickBot="1">
      <c r="A24" s="10">
        <v>13</v>
      </c>
      <c r="B24" s="11" t="s">
        <v>115</v>
      </c>
      <c r="C24" s="11" t="s">
        <v>116</v>
      </c>
      <c r="D24" s="11" t="s">
        <v>117</v>
      </c>
      <c r="E24" s="9">
        <v>0</v>
      </c>
      <c r="F24" s="9">
        <v>8</v>
      </c>
      <c r="G24" s="9">
        <v>0</v>
      </c>
      <c r="H24" s="11">
        <v>0</v>
      </c>
      <c r="I24" s="11">
        <v>2</v>
      </c>
      <c r="J24" s="3">
        <f t="shared" si="0"/>
        <v>10</v>
      </c>
    </row>
    <row r="25" spans="1:10" ht="30.75" customHeight="1" thickBot="1">
      <c r="A25" s="10"/>
      <c r="B25" s="11"/>
      <c r="C25" s="11"/>
      <c r="D25" s="11"/>
      <c r="E25" s="9"/>
      <c r="F25" s="9"/>
      <c r="G25" s="9"/>
      <c r="H25" s="11"/>
      <c r="I25" s="11"/>
      <c r="J25" s="3">
        <f t="shared" si="0"/>
        <v>0</v>
      </c>
    </row>
    <row r="26" spans="3:10" ht="12.75">
      <c r="C26" s="22" t="s">
        <v>14</v>
      </c>
      <c r="D26" s="22"/>
      <c r="E26" s="4">
        <f aca="true" t="shared" si="1" ref="E26:J26">SUM(E8:E25)</f>
        <v>301</v>
      </c>
      <c r="F26" s="4">
        <f t="shared" si="1"/>
        <v>252</v>
      </c>
      <c r="G26" s="4">
        <f t="shared" si="1"/>
        <v>178</v>
      </c>
      <c r="H26" s="4">
        <f t="shared" si="1"/>
        <v>111</v>
      </c>
      <c r="I26" s="4">
        <f t="shared" si="1"/>
        <v>172</v>
      </c>
      <c r="J26" s="4">
        <f t="shared" si="1"/>
        <v>1014</v>
      </c>
    </row>
    <row r="27" spans="3:10" ht="12.75">
      <c r="C27" s="23" t="s">
        <v>15</v>
      </c>
      <c r="D27" s="23"/>
      <c r="E27" s="5">
        <f>(E26/(COUNTA(B8:B25)*20))*100</f>
        <v>88.52941176470588</v>
      </c>
      <c r="F27" s="5">
        <f>(F26/(COUNTA(B8:B25)*20))*100</f>
        <v>74.11764705882354</v>
      </c>
      <c r="G27" s="5">
        <f>(G26/(COUNTA(B8:B25)*20))*100</f>
        <v>52.352941176470594</v>
      </c>
      <c r="H27" s="5">
        <f>(H26/(COUNTA(B8:B25)*20))*100</f>
        <v>32.64705882352941</v>
      </c>
      <c r="I27" s="5">
        <f>(I26/(COUNTA(B8:B25)*20))*100</f>
        <v>50.588235294117645</v>
      </c>
      <c r="J27" s="4"/>
    </row>
    <row r="28" spans="3:10" ht="12.75">
      <c r="C28" s="23" t="s">
        <v>16</v>
      </c>
      <c r="D28" s="23"/>
      <c r="E28" s="4"/>
      <c r="F28" s="4"/>
      <c r="G28" s="4"/>
      <c r="H28" s="4"/>
      <c r="I28" s="4"/>
      <c r="J28" s="5">
        <f>(J26/(COUNTA(B8:B25)*100))*100</f>
        <v>59.647058823529406</v>
      </c>
    </row>
    <row r="29" spans="3:10" ht="12.75">
      <c r="C29" s="16" t="s">
        <v>17</v>
      </c>
      <c r="D29" s="16"/>
      <c r="E29" s="4">
        <f>COUNTA(B8:B25)</f>
        <v>17</v>
      </c>
      <c r="F29" s="4"/>
      <c r="G29" s="4"/>
      <c r="H29" s="4"/>
      <c r="I29" s="4"/>
      <c r="J29" s="4"/>
    </row>
    <row r="30" spans="2:3" ht="12.75">
      <c r="B30" s="8"/>
      <c r="C30" s="8"/>
    </row>
    <row r="31" spans="2:3" ht="12.75">
      <c r="B31" s="25"/>
      <c r="C31" s="25"/>
    </row>
    <row r="32" spans="2:3" ht="12.75">
      <c r="B32" s="24"/>
      <c r="C32" s="24"/>
    </row>
    <row r="33" spans="2:3" ht="12.75">
      <c r="B33" s="24"/>
      <c r="C33" s="24"/>
    </row>
    <row r="34" spans="2:3" ht="12.75">
      <c r="B34" s="24"/>
      <c r="C34" s="24"/>
    </row>
    <row r="35" spans="2:3" ht="12.75">
      <c r="B35" s="24"/>
      <c r="C35" s="24"/>
    </row>
    <row r="36" spans="2:3" ht="12.75">
      <c r="B36" s="24"/>
      <c r="C36" s="24"/>
    </row>
    <row r="37" spans="2:3" ht="12.75">
      <c r="B37" s="8"/>
      <c r="C37" s="8"/>
    </row>
  </sheetData>
  <sheetProtection password="CE28" sheet="1" objects="1" scenarios="1"/>
  <mergeCells count="16">
    <mergeCell ref="B35:C35"/>
    <mergeCell ref="B36:C36"/>
    <mergeCell ref="B31:C31"/>
    <mergeCell ref="B32:C32"/>
    <mergeCell ref="B33:C33"/>
    <mergeCell ref="B34:C34"/>
    <mergeCell ref="C1:J2"/>
    <mergeCell ref="C29:D29"/>
    <mergeCell ref="A6:A7"/>
    <mergeCell ref="B6:B7"/>
    <mergeCell ref="D6:D7"/>
    <mergeCell ref="C3:J3"/>
    <mergeCell ref="C4:J4"/>
    <mergeCell ref="C26:D26"/>
    <mergeCell ref="C27:D27"/>
    <mergeCell ref="C28:D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spans="3:10" ht="12.75">
      <c r="C1" s="14" t="s">
        <v>24</v>
      </c>
      <c r="D1" s="14"/>
      <c r="E1" s="14"/>
      <c r="F1" s="14"/>
      <c r="G1" s="14"/>
      <c r="H1" s="14"/>
      <c r="I1" s="14"/>
      <c r="J1" s="14"/>
    </row>
    <row r="2" spans="3:10" ht="12.75">
      <c r="C2" s="15"/>
      <c r="D2" s="15"/>
      <c r="E2" s="15"/>
      <c r="F2" s="15"/>
      <c r="G2" s="15"/>
      <c r="H2" s="15"/>
      <c r="I2" s="15"/>
      <c r="J2" s="15"/>
    </row>
    <row r="3" spans="2:10" ht="12.75">
      <c r="B3" t="s">
        <v>22</v>
      </c>
      <c r="C3" s="19" t="s">
        <v>45</v>
      </c>
      <c r="D3" s="20"/>
      <c r="E3" s="20"/>
      <c r="F3" s="20"/>
      <c r="G3" s="20"/>
      <c r="H3" s="20"/>
      <c r="I3" s="20"/>
      <c r="J3" s="21"/>
    </row>
    <row r="4" spans="2:10" ht="12.75">
      <c r="B4" t="s">
        <v>13</v>
      </c>
      <c r="C4" s="19" t="s">
        <v>46</v>
      </c>
      <c r="D4" s="20"/>
      <c r="E4" s="20"/>
      <c r="F4" s="20"/>
      <c r="G4" s="20"/>
      <c r="H4" s="20"/>
      <c r="I4" s="20"/>
      <c r="J4" s="21"/>
    </row>
    <row r="5" ht="13.5" thickBot="1"/>
    <row r="6" spans="1:10" ht="15.75">
      <c r="A6" s="17" t="s">
        <v>0</v>
      </c>
      <c r="B6" s="17" t="s">
        <v>1</v>
      </c>
      <c r="C6" s="1" t="s">
        <v>2</v>
      </c>
      <c r="D6" s="17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8"/>
      <c r="B7" s="18"/>
      <c r="C7" s="2" t="s">
        <v>3</v>
      </c>
      <c r="D7" s="18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9">
        <v>1</v>
      </c>
      <c r="B8" s="11" t="s">
        <v>50</v>
      </c>
      <c r="C8" s="11" t="s">
        <v>51</v>
      </c>
      <c r="D8" s="11" t="s">
        <v>32</v>
      </c>
      <c r="E8" s="9">
        <v>20</v>
      </c>
      <c r="F8" s="9">
        <v>20</v>
      </c>
      <c r="G8" s="9">
        <v>18</v>
      </c>
      <c r="H8" s="9">
        <v>20</v>
      </c>
      <c r="I8" s="9">
        <v>20</v>
      </c>
      <c r="J8" s="3">
        <f aca="true" t="shared" si="0" ref="J8:J25">SUM(E8:I8)</f>
        <v>98</v>
      </c>
    </row>
    <row r="9" spans="1:10" ht="30.75" customHeight="1" thickBot="1">
      <c r="A9" s="9">
        <v>2</v>
      </c>
      <c r="B9" s="11" t="s">
        <v>52</v>
      </c>
      <c r="C9" s="11" t="s">
        <v>51</v>
      </c>
      <c r="D9" s="11" t="s">
        <v>32</v>
      </c>
      <c r="E9" s="9">
        <v>20</v>
      </c>
      <c r="F9" s="9">
        <v>17</v>
      </c>
      <c r="G9" s="9">
        <v>20</v>
      </c>
      <c r="H9" s="9">
        <v>20</v>
      </c>
      <c r="I9" s="9">
        <v>16</v>
      </c>
      <c r="J9" s="3">
        <f t="shared" si="0"/>
        <v>93</v>
      </c>
    </row>
    <row r="10" spans="1:10" ht="30.75" customHeight="1" thickBot="1">
      <c r="A10" s="10">
        <v>3</v>
      </c>
      <c r="B10" s="9" t="s">
        <v>53</v>
      </c>
      <c r="C10" s="9" t="s">
        <v>54</v>
      </c>
      <c r="D10" s="9" t="s">
        <v>55</v>
      </c>
      <c r="E10" s="9">
        <v>12</v>
      </c>
      <c r="F10" s="9">
        <v>20</v>
      </c>
      <c r="G10" s="9">
        <v>20</v>
      </c>
      <c r="H10" s="11">
        <v>17</v>
      </c>
      <c r="I10" s="11">
        <v>19</v>
      </c>
      <c r="J10" s="3">
        <f t="shared" si="0"/>
        <v>88</v>
      </c>
    </row>
    <row r="11" spans="1:10" ht="30.75" customHeight="1" thickBot="1">
      <c r="A11" s="10">
        <v>4</v>
      </c>
      <c r="B11" s="11" t="s">
        <v>56</v>
      </c>
      <c r="C11" s="11" t="s">
        <v>57</v>
      </c>
      <c r="D11" s="11" t="s">
        <v>58</v>
      </c>
      <c r="E11" s="9">
        <v>6</v>
      </c>
      <c r="F11" s="9">
        <v>20</v>
      </c>
      <c r="G11" s="9">
        <v>20</v>
      </c>
      <c r="H11" s="11">
        <v>20</v>
      </c>
      <c r="I11" s="11">
        <v>16</v>
      </c>
      <c r="J11" s="3">
        <f t="shared" si="0"/>
        <v>82</v>
      </c>
    </row>
    <row r="12" spans="1:10" ht="30.75" customHeight="1" thickBot="1">
      <c r="A12" s="10">
        <v>5</v>
      </c>
      <c r="B12" s="11" t="s">
        <v>59</v>
      </c>
      <c r="C12" s="11" t="s">
        <v>60</v>
      </c>
      <c r="D12" s="11" t="s">
        <v>31</v>
      </c>
      <c r="E12" s="9">
        <v>3</v>
      </c>
      <c r="F12" s="9">
        <v>20</v>
      </c>
      <c r="G12" s="9">
        <v>20</v>
      </c>
      <c r="H12" s="11">
        <v>17</v>
      </c>
      <c r="I12" s="11">
        <v>16</v>
      </c>
      <c r="J12" s="3">
        <f t="shared" si="0"/>
        <v>76</v>
      </c>
    </row>
    <row r="13" spans="1:10" ht="30.75" customHeight="1" thickBot="1">
      <c r="A13" s="10">
        <v>6</v>
      </c>
      <c r="B13" s="11" t="s">
        <v>61</v>
      </c>
      <c r="C13" s="11" t="s">
        <v>62</v>
      </c>
      <c r="D13" s="11" t="s">
        <v>63</v>
      </c>
      <c r="E13" s="9">
        <v>7</v>
      </c>
      <c r="F13" s="9">
        <v>20</v>
      </c>
      <c r="G13" s="9">
        <v>9</v>
      </c>
      <c r="H13" s="11">
        <v>17</v>
      </c>
      <c r="I13" s="11">
        <v>20</v>
      </c>
      <c r="J13" s="3">
        <f t="shared" si="0"/>
        <v>73</v>
      </c>
    </row>
    <row r="14" spans="1:10" ht="30.75" customHeight="1" thickBot="1">
      <c r="A14" s="10">
        <v>7</v>
      </c>
      <c r="B14" s="9" t="s">
        <v>64</v>
      </c>
      <c r="C14" s="9" t="s">
        <v>65</v>
      </c>
      <c r="D14" s="9" t="s">
        <v>66</v>
      </c>
      <c r="E14" s="9">
        <v>5</v>
      </c>
      <c r="F14" s="9">
        <v>20</v>
      </c>
      <c r="G14" s="9">
        <v>20</v>
      </c>
      <c r="H14" s="11">
        <v>3</v>
      </c>
      <c r="I14" s="11">
        <v>20</v>
      </c>
      <c r="J14" s="3">
        <f t="shared" si="0"/>
        <v>68</v>
      </c>
    </row>
    <row r="15" spans="1:10" ht="30.75" customHeight="1" thickBot="1">
      <c r="A15" s="10">
        <v>7</v>
      </c>
      <c r="B15" s="11" t="s">
        <v>67</v>
      </c>
      <c r="C15" s="11" t="s">
        <v>68</v>
      </c>
      <c r="D15" s="11" t="s">
        <v>69</v>
      </c>
      <c r="E15" s="9">
        <v>5</v>
      </c>
      <c r="F15" s="9">
        <v>20</v>
      </c>
      <c r="G15" s="9">
        <v>20</v>
      </c>
      <c r="H15" s="11">
        <v>3</v>
      </c>
      <c r="I15" s="11">
        <v>20</v>
      </c>
      <c r="J15" s="3">
        <f t="shared" si="0"/>
        <v>68</v>
      </c>
    </row>
    <row r="16" spans="1:10" ht="30.75" customHeight="1" thickBot="1">
      <c r="A16" s="10">
        <v>7</v>
      </c>
      <c r="B16" s="11" t="s">
        <v>70</v>
      </c>
      <c r="C16" s="11" t="s">
        <v>71</v>
      </c>
      <c r="D16" s="11" t="s">
        <v>72</v>
      </c>
      <c r="E16" s="9">
        <v>2</v>
      </c>
      <c r="F16" s="9">
        <v>20</v>
      </c>
      <c r="G16" s="9">
        <v>20</v>
      </c>
      <c r="H16" s="11">
        <v>6</v>
      </c>
      <c r="I16" s="11">
        <v>20</v>
      </c>
      <c r="J16" s="3">
        <f t="shared" si="0"/>
        <v>68</v>
      </c>
    </row>
    <row r="17" spans="1:10" ht="30.75" customHeight="1" thickBot="1">
      <c r="A17" s="10">
        <v>8</v>
      </c>
      <c r="B17" s="11" t="s">
        <v>73</v>
      </c>
      <c r="C17" s="11" t="s">
        <v>74</v>
      </c>
      <c r="D17" s="11" t="s">
        <v>75</v>
      </c>
      <c r="E17" s="9">
        <v>3</v>
      </c>
      <c r="F17" s="9">
        <v>20</v>
      </c>
      <c r="G17" s="9">
        <v>1</v>
      </c>
      <c r="H17" s="11">
        <v>20</v>
      </c>
      <c r="I17" s="11">
        <v>20</v>
      </c>
      <c r="J17" s="3">
        <f t="shared" si="0"/>
        <v>64</v>
      </c>
    </row>
    <row r="18" spans="1:10" ht="30.75" customHeight="1" thickBot="1">
      <c r="A18" s="10">
        <v>9</v>
      </c>
      <c r="B18" s="11" t="s">
        <v>76</v>
      </c>
      <c r="C18" s="11" t="s">
        <v>77</v>
      </c>
      <c r="D18" s="11" t="s">
        <v>78</v>
      </c>
      <c r="E18" s="9">
        <v>3</v>
      </c>
      <c r="F18" s="9">
        <v>20</v>
      </c>
      <c r="G18" s="9">
        <v>20</v>
      </c>
      <c r="H18" s="11">
        <v>3</v>
      </c>
      <c r="I18" s="11">
        <v>16</v>
      </c>
      <c r="J18" s="3">
        <f t="shared" si="0"/>
        <v>62</v>
      </c>
    </row>
    <row r="19" spans="1:10" ht="30.75" customHeight="1" thickBot="1">
      <c r="A19" s="10">
        <v>10</v>
      </c>
      <c r="B19" s="11" t="s">
        <v>79</v>
      </c>
      <c r="C19" s="11" t="s">
        <v>80</v>
      </c>
      <c r="D19" s="11" t="s">
        <v>81</v>
      </c>
      <c r="E19" s="9">
        <v>2</v>
      </c>
      <c r="F19" s="9">
        <v>20</v>
      </c>
      <c r="G19" s="9">
        <v>20</v>
      </c>
      <c r="H19" s="11">
        <v>3</v>
      </c>
      <c r="I19" s="11">
        <v>10</v>
      </c>
      <c r="J19" s="3">
        <f t="shared" si="0"/>
        <v>55</v>
      </c>
    </row>
    <row r="20" spans="1:10" ht="30.75" customHeight="1" thickBot="1">
      <c r="A20" s="10">
        <v>11</v>
      </c>
      <c r="B20" s="11" t="s">
        <v>82</v>
      </c>
      <c r="C20" s="11" t="s">
        <v>83</v>
      </c>
      <c r="D20" s="11" t="s">
        <v>84</v>
      </c>
      <c r="E20" s="9">
        <v>3</v>
      </c>
      <c r="F20" s="9">
        <v>20</v>
      </c>
      <c r="G20" s="9">
        <v>20</v>
      </c>
      <c r="H20" s="11">
        <v>3</v>
      </c>
      <c r="I20" s="11">
        <v>3</v>
      </c>
      <c r="J20" s="3">
        <f t="shared" si="0"/>
        <v>49</v>
      </c>
    </row>
    <row r="21" spans="1:10" ht="30.75" customHeight="1" thickBot="1">
      <c r="A21" s="10">
        <v>12</v>
      </c>
      <c r="B21" s="11" t="s">
        <v>85</v>
      </c>
      <c r="C21" s="11" t="s">
        <v>86</v>
      </c>
      <c r="D21" s="11" t="s">
        <v>87</v>
      </c>
      <c r="E21" s="9">
        <v>3</v>
      </c>
      <c r="F21" s="9">
        <v>20</v>
      </c>
      <c r="G21" s="9">
        <v>1</v>
      </c>
      <c r="H21" s="11">
        <v>3</v>
      </c>
      <c r="I21" s="11">
        <v>10</v>
      </c>
      <c r="J21" s="3">
        <f t="shared" si="0"/>
        <v>37</v>
      </c>
    </row>
    <row r="22" spans="1:10" ht="30.75" customHeight="1" thickBot="1">
      <c r="A22" s="10">
        <v>13</v>
      </c>
      <c r="B22" s="11" t="s">
        <v>88</v>
      </c>
      <c r="C22" s="11" t="s">
        <v>74</v>
      </c>
      <c r="D22" s="11" t="s">
        <v>75</v>
      </c>
      <c r="E22" s="9">
        <v>2</v>
      </c>
      <c r="F22" s="9">
        <v>20</v>
      </c>
      <c r="G22" s="9">
        <v>0</v>
      </c>
      <c r="H22" s="11">
        <v>3</v>
      </c>
      <c r="I22" s="11">
        <v>0</v>
      </c>
      <c r="J22" s="3">
        <f t="shared" si="0"/>
        <v>25</v>
      </c>
    </row>
    <row r="23" spans="1:10" ht="30.75" customHeight="1" thickBot="1">
      <c r="A23" s="10"/>
      <c r="B23" s="11"/>
      <c r="C23" s="11"/>
      <c r="D23" s="11"/>
      <c r="E23" s="9"/>
      <c r="F23" s="9"/>
      <c r="G23" s="9"/>
      <c r="H23" s="11"/>
      <c r="I23" s="11"/>
      <c r="J23" s="3">
        <f t="shared" si="0"/>
        <v>0</v>
      </c>
    </row>
    <row r="24" spans="1:10" ht="30.75" customHeight="1" thickBot="1">
      <c r="A24" s="10"/>
      <c r="B24" s="11"/>
      <c r="C24" s="11"/>
      <c r="D24" s="11"/>
      <c r="E24" s="9"/>
      <c r="F24" s="9"/>
      <c r="G24" s="9"/>
      <c r="H24" s="11"/>
      <c r="I24" s="11"/>
      <c r="J24" s="3">
        <f t="shared" si="0"/>
        <v>0</v>
      </c>
    </row>
    <row r="25" spans="1:10" ht="30.75" customHeight="1" thickBot="1">
      <c r="A25" s="10"/>
      <c r="B25" s="11"/>
      <c r="C25" s="11"/>
      <c r="D25" s="11"/>
      <c r="E25" s="9"/>
      <c r="F25" s="9"/>
      <c r="G25" s="9"/>
      <c r="H25" s="11"/>
      <c r="I25" s="11"/>
      <c r="J25" s="3">
        <f t="shared" si="0"/>
        <v>0</v>
      </c>
    </row>
    <row r="26" spans="3:10" ht="12.75">
      <c r="C26" s="22" t="s">
        <v>14</v>
      </c>
      <c r="D26" s="22"/>
      <c r="E26" s="4">
        <f aca="true" t="shared" si="1" ref="E26:J26">SUM(E8:E25)</f>
        <v>96</v>
      </c>
      <c r="F26" s="4">
        <f t="shared" si="1"/>
        <v>297</v>
      </c>
      <c r="G26" s="4">
        <f t="shared" si="1"/>
        <v>229</v>
      </c>
      <c r="H26" s="4">
        <f t="shared" si="1"/>
        <v>158</v>
      </c>
      <c r="I26" s="4">
        <f t="shared" si="1"/>
        <v>226</v>
      </c>
      <c r="J26" s="4">
        <f t="shared" si="1"/>
        <v>1006</v>
      </c>
    </row>
    <row r="27" spans="3:10" ht="12.75">
      <c r="C27" s="23" t="s">
        <v>15</v>
      </c>
      <c r="D27" s="23"/>
      <c r="E27" s="5">
        <f>(E26/(COUNTA(B8:B25)*20))*100</f>
        <v>32</v>
      </c>
      <c r="F27" s="5">
        <f>(F26/(COUNTA(B8:B25)*20))*100</f>
        <v>99</v>
      </c>
      <c r="G27" s="5">
        <f>(G26/(COUNTA(B8:B25)*20))*100</f>
        <v>76.33333333333333</v>
      </c>
      <c r="H27" s="5">
        <f>(H26/(COUNTA(B8:B25)*20))*100</f>
        <v>52.666666666666664</v>
      </c>
      <c r="I27" s="5">
        <f>(I26/(COUNTA(B8:B25)*20))*100</f>
        <v>75.33333333333333</v>
      </c>
      <c r="J27" s="4"/>
    </row>
    <row r="28" spans="3:10" ht="12.75">
      <c r="C28" s="23" t="s">
        <v>16</v>
      </c>
      <c r="D28" s="23"/>
      <c r="E28" s="4"/>
      <c r="F28" s="4"/>
      <c r="G28" s="4"/>
      <c r="H28" s="4"/>
      <c r="I28" s="4"/>
      <c r="J28" s="5">
        <f>(J26/(COUNTA(B8:B25)*100))*100</f>
        <v>67.06666666666666</v>
      </c>
    </row>
    <row r="29" spans="3:10" ht="12.75">
      <c r="C29" s="16" t="s">
        <v>17</v>
      </c>
      <c r="D29" s="16"/>
      <c r="E29" s="4">
        <f>COUNTA(B8:B25)</f>
        <v>15</v>
      </c>
      <c r="F29" s="4"/>
      <c r="G29" s="4"/>
      <c r="H29" s="4"/>
      <c r="I29" s="4"/>
      <c r="J29" s="4"/>
    </row>
    <row r="30" spans="2:3" ht="12.75">
      <c r="B30" s="7"/>
      <c r="C30" s="7"/>
    </row>
    <row r="31" spans="2:3" ht="12.75">
      <c r="B31" s="25"/>
      <c r="C31" s="25"/>
    </row>
    <row r="32" spans="2:3" ht="12.75">
      <c r="B32" s="24"/>
      <c r="C32" s="24"/>
    </row>
    <row r="33" spans="2:3" ht="12.75">
      <c r="B33" s="24"/>
      <c r="C33" s="24"/>
    </row>
    <row r="34" spans="2:3" ht="12.75">
      <c r="B34" s="24"/>
      <c r="C34" s="24"/>
    </row>
    <row r="35" spans="2:3" ht="12.75">
      <c r="B35" s="24"/>
      <c r="C35" s="24"/>
    </row>
    <row r="36" spans="2:3" ht="12.75">
      <c r="B36" s="24"/>
      <c r="C36" s="24"/>
    </row>
    <row r="37" spans="2:3" ht="12.75">
      <c r="B37" s="8"/>
      <c r="C37" s="8"/>
    </row>
  </sheetData>
  <sheetProtection password="CE28" sheet="1" objects="1" scenarios="1"/>
  <mergeCells count="16">
    <mergeCell ref="C29:D29"/>
    <mergeCell ref="A6:A7"/>
    <mergeCell ref="B6:B7"/>
    <mergeCell ref="D6:D7"/>
    <mergeCell ref="B35:C35"/>
    <mergeCell ref="B36:C36"/>
    <mergeCell ref="B31:C31"/>
    <mergeCell ref="B32:C32"/>
    <mergeCell ref="B33:C33"/>
    <mergeCell ref="B34:C34"/>
    <mergeCell ref="C3:J3"/>
    <mergeCell ref="C4:J4"/>
    <mergeCell ref="C26:D26"/>
    <mergeCell ref="C27:D27"/>
    <mergeCell ref="C28:D28"/>
    <mergeCell ref="C1:J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1">
      <selection activeCell="H10" sqref="H10"/>
    </sheetView>
  </sheetViews>
  <sheetFormatPr defaultColWidth="9.140625" defaultRowHeight="12.75"/>
  <cols>
    <col min="6" max="6" width="12.00390625" style="0" customWidth="1"/>
    <col min="7" max="7" width="6.140625" style="0" customWidth="1"/>
  </cols>
  <sheetData>
    <row r="2" spans="2:14" ht="12.75"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6" ht="12.75">
      <c r="B6" t="s">
        <v>20</v>
      </c>
    </row>
    <row r="10" spans="4:8" ht="12.75">
      <c r="D10" s="13" t="s">
        <v>5</v>
      </c>
      <c r="E10" t="s">
        <v>25</v>
      </c>
      <c r="F10" t="s">
        <v>26</v>
      </c>
      <c r="H10" t="s">
        <v>27</v>
      </c>
    </row>
    <row r="11" spans="4:8" ht="12.75">
      <c r="D11" s="13" t="s">
        <v>7</v>
      </c>
      <c r="E11" t="s">
        <v>28</v>
      </c>
      <c r="H11" t="s">
        <v>29</v>
      </c>
    </row>
    <row r="12" spans="4:8" ht="12.75">
      <c r="D12" s="13" t="s">
        <v>8</v>
      </c>
      <c r="E12" t="s">
        <v>31</v>
      </c>
      <c r="H12" t="s">
        <v>30</v>
      </c>
    </row>
    <row r="13" spans="4:8" ht="12.75">
      <c r="D13" s="13" t="s">
        <v>9</v>
      </c>
      <c r="E13" t="s">
        <v>32</v>
      </c>
      <c r="H13" t="s">
        <v>33</v>
      </c>
    </row>
    <row r="14" spans="4:8" ht="12.75">
      <c r="D14" s="13" t="s">
        <v>10</v>
      </c>
      <c r="E14" t="s">
        <v>34</v>
      </c>
      <c r="H14" t="s">
        <v>35</v>
      </c>
    </row>
    <row r="20" ht="12.75">
      <c r="B20" t="s">
        <v>21</v>
      </c>
    </row>
    <row r="24" spans="4:8" ht="12.75">
      <c r="D24" s="12" t="s">
        <v>5</v>
      </c>
      <c r="E24" t="s">
        <v>36</v>
      </c>
      <c r="H24" t="s">
        <v>37</v>
      </c>
    </row>
    <row r="25" spans="4:8" ht="12.75">
      <c r="D25" s="12" t="s">
        <v>7</v>
      </c>
      <c r="E25" t="s">
        <v>39</v>
      </c>
      <c r="H25" t="s">
        <v>38</v>
      </c>
    </row>
    <row r="26" spans="4:8" ht="12.75">
      <c r="D26" s="12" t="s">
        <v>8</v>
      </c>
      <c r="E26" t="s">
        <v>40</v>
      </c>
      <c r="H26" t="s">
        <v>41</v>
      </c>
    </row>
    <row r="27" spans="4:8" ht="12.75">
      <c r="D27" s="12" t="s">
        <v>9</v>
      </c>
      <c r="E27" t="s">
        <v>42</v>
      </c>
      <c r="H27" t="s">
        <v>33</v>
      </c>
    </row>
    <row r="28" spans="4:8" ht="12.75">
      <c r="D28" s="12" t="s">
        <v>10</v>
      </c>
      <c r="E28" t="s">
        <v>43</v>
      </c>
      <c r="H28" t="s">
        <v>44</v>
      </c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D4"/>
  <sheetViews>
    <sheetView zoomScalePageLayoutView="0" workbookViewId="0" topLeftCell="A1">
      <selection activeCell="E14" sqref="E14"/>
    </sheetView>
  </sheetViews>
  <sheetFormatPr defaultColWidth="9.140625" defaultRowHeight="12.75"/>
  <sheetData>
    <row r="2" ht="12.75">
      <c r="C2" t="s">
        <v>18</v>
      </c>
    </row>
    <row r="4" ht="12.75">
      <c r="D4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Direktor</cp:lastModifiedBy>
  <cp:lastPrinted>2017-05-20T13:44:58Z</cp:lastPrinted>
  <dcterms:created xsi:type="dcterms:W3CDTF">2010-02-24T11:23:42Z</dcterms:created>
  <dcterms:modified xsi:type="dcterms:W3CDTF">2017-05-23T08:47:11Z</dcterms:modified>
  <cp:category/>
  <cp:version/>
  <cp:contentType/>
  <cp:contentStatus/>
</cp:coreProperties>
</file>